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meckart\Documents\Privat\"/>
    </mc:Choice>
  </mc:AlternateContent>
  <bookViews>
    <workbookView xWindow="0" yWindow="0" windowWidth="20895" windowHeight="8910"/>
  </bookViews>
  <sheets>
    <sheet name="Rahmenspielplan" sheetId="13" r:id="rId1"/>
    <sheet name="Modi" sheetId="14" r:id="rId2"/>
  </sheets>
  <definedNames>
    <definedName name="_xlnm._FilterDatabase" localSheetId="0" hidden="1">Rahmenspielplan!$A$4:$L$113</definedName>
    <definedName name="_xlnm.Print_Titles" localSheetId="0">Rahmenspielplan!$4:$4</definedName>
  </definedNames>
  <calcPr calcId="152511"/>
</workbook>
</file>

<file path=xl/calcChain.xml><?xml version="1.0" encoding="utf-8"?>
<calcChain xmlns="http://schemas.openxmlformats.org/spreadsheetml/2006/main">
  <c r="A88" i="13" l="1"/>
  <c r="A49" i="13"/>
  <c r="A42" i="13"/>
  <c r="B10" i="13"/>
  <c r="A10" i="13"/>
  <c r="A5" i="13"/>
  <c r="B11" i="13"/>
  <c r="A11" i="13"/>
  <c r="B12" i="13"/>
  <c r="H27" i="14"/>
  <c r="G27" i="14"/>
  <c r="F27" i="14"/>
  <c r="E27" i="14"/>
  <c r="H20" i="14"/>
  <c r="F20" i="14"/>
  <c r="E20" i="14"/>
  <c r="H2" i="14"/>
  <c r="F2" i="14"/>
  <c r="E2" i="14"/>
  <c r="H11" i="14"/>
  <c r="F11" i="14"/>
  <c r="E11" i="14"/>
  <c r="G38" i="14"/>
  <c r="G39" i="14"/>
  <c r="G20" i="14"/>
  <c r="G40" i="14"/>
  <c r="G2" i="14"/>
  <c r="G41" i="14"/>
  <c r="A9" i="13"/>
  <c r="A8" i="13"/>
  <c r="A7" i="13"/>
  <c r="A6" i="13"/>
  <c r="A12" i="13"/>
  <c r="B13" i="13"/>
  <c r="A13" i="13"/>
  <c r="B14" i="13"/>
  <c r="G11" i="14"/>
  <c r="A14" i="13"/>
  <c r="B16" i="13"/>
  <c r="B15" i="13"/>
  <c r="A15" i="13"/>
  <c r="B18" i="13"/>
  <c r="A16" i="13"/>
  <c r="B17" i="13"/>
  <c r="A17" i="13"/>
  <c r="A18" i="13"/>
  <c r="B20" i="13"/>
  <c r="B19" i="13"/>
  <c r="A19" i="13"/>
  <c r="A20" i="13"/>
  <c r="B21" i="13"/>
  <c r="A21" i="13"/>
  <c r="B22" i="13"/>
  <c r="B24" i="13"/>
  <c r="A22" i="13"/>
  <c r="B23" i="13"/>
  <c r="A23" i="13"/>
  <c r="B26" i="13"/>
  <c r="B25" i="13"/>
  <c r="A25" i="13"/>
  <c r="A24" i="13"/>
  <c r="B28" i="13"/>
  <c r="B27" i="13"/>
  <c r="A27" i="13"/>
  <c r="A26" i="13"/>
  <c r="B29" i="13"/>
  <c r="A29" i="13"/>
  <c r="B30" i="13"/>
  <c r="A28" i="13"/>
  <c r="B31" i="13"/>
  <c r="A31" i="13"/>
  <c r="B32" i="13"/>
  <c r="A30" i="13"/>
  <c r="A32" i="13"/>
  <c r="B33" i="13"/>
  <c r="A33" i="13"/>
  <c r="B34" i="13"/>
  <c r="A34" i="13"/>
  <c r="B35" i="13"/>
  <c r="A35" i="13"/>
  <c r="B36" i="13"/>
  <c r="B37" i="13"/>
  <c r="A37" i="13"/>
  <c r="B38" i="13"/>
  <c r="A36" i="13"/>
  <c r="B39" i="13"/>
  <c r="A39" i="13"/>
  <c r="B40" i="13"/>
  <c r="A38" i="13"/>
  <c r="A40" i="13"/>
  <c r="B43" i="13"/>
  <c r="B41" i="13"/>
  <c r="A41" i="13"/>
  <c r="B44" i="13"/>
  <c r="B45" i="13"/>
  <c r="A43" i="13"/>
  <c r="A44" i="13"/>
  <c r="B46" i="13"/>
  <c r="A45" i="13"/>
  <c r="B47" i="13"/>
  <c r="B50" i="13"/>
  <c r="A47" i="13"/>
  <c r="B48" i="13"/>
  <c r="A46" i="13"/>
  <c r="B52" i="13"/>
  <c r="A50" i="13"/>
  <c r="B51" i="13"/>
  <c r="A48" i="13"/>
  <c r="A51" i="13"/>
  <c r="B53" i="13"/>
  <c r="A52" i="13"/>
  <c r="B54" i="13"/>
  <c r="B56" i="13"/>
  <c r="A54" i="13"/>
  <c r="B55" i="13"/>
  <c r="A53" i="13"/>
  <c r="B57" i="13"/>
  <c r="A55" i="13"/>
  <c r="B58" i="13"/>
  <c r="A56" i="13"/>
  <c r="B59" i="13"/>
  <c r="A57" i="13"/>
  <c r="B60" i="13"/>
  <c r="A58" i="13"/>
  <c r="B62" i="13"/>
  <c r="A60" i="13"/>
  <c r="B61" i="13"/>
  <c r="A59" i="13"/>
  <c r="B63" i="13"/>
  <c r="A61" i="13"/>
  <c r="B64" i="13"/>
  <c r="A62" i="13"/>
  <c r="A64" i="13"/>
  <c r="B66" i="13"/>
  <c r="B65" i="13"/>
  <c r="A63" i="13"/>
  <c r="B68" i="13"/>
  <c r="A66" i="13"/>
  <c r="B67" i="13"/>
  <c r="A65" i="13"/>
  <c r="B70" i="13"/>
  <c r="A68" i="13"/>
  <c r="B69" i="13"/>
  <c r="A67" i="13"/>
  <c r="B72" i="13"/>
  <c r="A70" i="13"/>
  <c r="B71" i="13"/>
  <c r="A69" i="13"/>
  <c r="B74" i="13"/>
  <c r="A72" i="13"/>
  <c r="B73" i="13"/>
  <c r="A71" i="13"/>
  <c r="B76" i="13"/>
  <c r="A74" i="13"/>
  <c r="A73" i="13"/>
  <c r="B75" i="13"/>
  <c r="B77" i="13"/>
  <c r="A75" i="13"/>
  <c r="B78" i="13"/>
  <c r="A76" i="13"/>
  <c r="B80" i="13"/>
  <c r="A78" i="13"/>
  <c r="B79" i="13"/>
  <c r="A77" i="13"/>
  <c r="B81" i="13"/>
  <c r="A79" i="13"/>
  <c r="B82" i="13"/>
  <c r="A80" i="13"/>
  <c r="B84" i="13"/>
  <c r="A82" i="13"/>
  <c r="B83" i="13"/>
  <c r="A81" i="13"/>
  <c r="A83" i="13"/>
  <c r="B85" i="13"/>
  <c r="B86" i="13"/>
  <c r="A84" i="13"/>
  <c r="A86" i="13"/>
  <c r="B89" i="13"/>
  <c r="B87" i="13"/>
  <c r="A85" i="13"/>
  <c r="A87" i="13"/>
  <c r="B90" i="13"/>
  <c r="B91" i="13"/>
  <c r="A89" i="13"/>
  <c r="B93" i="13"/>
  <c r="A91" i="13"/>
  <c r="A90" i="13"/>
  <c r="B92" i="13"/>
  <c r="A92" i="13"/>
  <c r="B94" i="13"/>
  <c r="B95" i="13"/>
  <c r="A93" i="13"/>
  <c r="B97" i="13"/>
  <c r="A95" i="13"/>
  <c r="B96" i="13"/>
  <c r="A94" i="13"/>
  <c r="B98" i="13"/>
  <c r="A96" i="13"/>
  <c r="B99" i="13"/>
  <c r="A97" i="13"/>
  <c r="B101" i="13"/>
  <c r="A99" i="13"/>
  <c r="B100" i="13"/>
  <c r="A98" i="13"/>
  <c r="B102" i="13"/>
  <c r="A100" i="13"/>
  <c r="B103" i="13"/>
  <c r="A101" i="13"/>
  <c r="A103" i="13"/>
  <c r="B105" i="13"/>
  <c r="B104" i="13"/>
  <c r="A102" i="13"/>
  <c r="B106" i="13"/>
  <c r="A104" i="13"/>
  <c r="B107" i="13"/>
  <c r="A105" i="13"/>
  <c r="B109" i="13"/>
  <c r="A107" i="13"/>
  <c r="A106" i="13"/>
  <c r="B108" i="13"/>
  <c r="B110" i="13"/>
  <c r="A108" i="13"/>
  <c r="B111" i="13"/>
  <c r="A109" i="13"/>
  <c r="B113" i="13"/>
  <c r="A113" i="13"/>
  <c r="A111" i="13"/>
  <c r="B112" i="13"/>
  <c r="A110" i="13"/>
  <c r="A112" i="13"/>
  <c r="B114" i="13"/>
  <c r="A114" i="13"/>
</calcChain>
</file>

<file path=xl/comments1.xml><?xml version="1.0" encoding="utf-8"?>
<comments xmlns="http://schemas.openxmlformats.org/spreadsheetml/2006/main">
  <authors>
    <author xml:space="preserve"> </author>
    <author>Stefan Gehrig</author>
    <author>Martin Eckart</author>
  </authors>
  <commentList>
    <comment ref="B5" authorId="0" shapeId="0">
      <text>
        <r>
          <rPr>
            <b/>
            <sz val="8"/>
            <color indexed="81"/>
            <rFont val="Tahoma"/>
            <family val="2"/>
          </rPr>
          <t>gesetzlicher Feiertag:</t>
        </r>
        <r>
          <rPr>
            <sz val="8"/>
            <color indexed="81"/>
            <rFont val="Tahoma"/>
            <family val="2"/>
          </rPr>
          <t xml:space="preserve">
Neujahr</t>
        </r>
      </text>
    </comment>
    <comment ref="C5" authorId="1" shapeId="0">
      <text>
        <r>
          <rPr>
            <b/>
            <sz val="9"/>
            <color indexed="81"/>
            <rFont val="Tahoma"/>
            <family val="2"/>
          </rPr>
          <t>Weihnachtsferien 2016/2017:</t>
        </r>
        <r>
          <rPr>
            <sz val="9"/>
            <color indexed="81"/>
            <rFont val="Tahoma"/>
            <family val="2"/>
          </rPr>
          <t xml:space="preserve">
23.12. - 08.01.</t>
        </r>
      </text>
    </comment>
    <comment ref="C22" authorId="2" shapeId="0">
      <text>
        <r>
          <rPr>
            <b/>
            <sz val="9"/>
            <color indexed="81"/>
            <rFont val="Tahoma"/>
            <family val="2"/>
          </rPr>
          <t xml:space="preserve">Winterferien:
</t>
        </r>
        <r>
          <rPr>
            <sz val="9"/>
            <color indexed="81"/>
            <rFont val="Tahoma"/>
            <family val="2"/>
          </rPr>
          <t>27.2.-3.3.</t>
        </r>
      </text>
    </comment>
    <comment ref="C34" authorId="1" shapeId="0">
      <text>
        <r>
          <rPr>
            <b/>
            <sz val="9"/>
            <color indexed="81"/>
            <rFont val="Tahoma"/>
            <family val="2"/>
          </rPr>
          <t>Osterferien:</t>
        </r>
        <r>
          <rPr>
            <sz val="9"/>
            <color indexed="81"/>
            <rFont val="Tahoma"/>
            <family val="2"/>
          </rPr>
          <t xml:space="preserve">
10.4.-21.4.</t>
        </r>
      </text>
    </comment>
    <comment ref="B37" authorId="2" shapeId="0">
      <text>
        <r>
          <rPr>
            <sz val="9"/>
            <color indexed="81"/>
            <rFont val="Tahoma"/>
            <family val="2"/>
          </rPr>
          <t>Ostersonntag</t>
        </r>
      </text>
    </comment>
    <comment ref="B42" authorId="2" shapeId="0">
      <text>
        <r>
          <rPr>
            <b/>
            <sz val="9"/>
            <color indexed="81"/>
            <rFont val="Tahoma"/>
            <family val="2"/>
          </rPr>
          <t>Tag der Arbeit</t>
        </r>
      </text>
    </comment>
    <comment ref="B49" authorId="2" shapeId="0">
      <text>
        <r>
          <rPr>
            <b/>
            <sz val="9"/>
            <color indexed="81"/>
            <rFont val="Tahoma"/>
            <family val="2"/>
          </rPr>
          <t>Christi Himmelfahrt</t>
        </r>
      </text>
    </comment>
    <comment ref="C52" authorId="1" shapeId="0">
      <text>
        <r>
          <rPr>
            <b/>
            <sz val="9"/>
            <color indexed="81"/>
            <rFont val="Tahoma"/>
            <family val="2"/>
          </rPr>
          <t xml:space="preserve">Pfingstferien:
</t>
        </r>
        <r>
          <rPr>
            <sz val="9"/>
            <color indexed="81"/>
            <rFont val="Tahoma"/>
            <family val="2"/>
          </rPr>
          <t>5.6.-16.6.</t>
        </r>
      </text>
    </comment>
    <comment ref="C68" authorId="1" shapeId="0">
      <text>
        <r>
          <rPr>
            <b/>
            <sz val="8"/>
            <color indexed="81"/>
            <rFont val="Tahoma"/>
            <family val="2"/>
          </rPr>
          <t>Sommerferien:</t>
        </r>
        <r>
          <rPr>
            <sz val="8"/>
            <color indexed="81"/>
            <rFont val="Tahoma"/>
            <family val="2"/>
          </rPr>
          <t xml:space="preserve">
29.07. - 11.09.</t>
        </r>
      </text>
    </comment>
    <comment ref="B88" authorId="2" shapeId="0">
      <text>
        <r>
          <rPr>
            <b/>
            <sz val="9"/>
            <color indexed="81"/>
            <rFont val="Tahoma"/>
            <family val="2"/>
          </rPr>
          <t>Tag der deutschen Einheit</t>
        </r>
      </text>
    </comment>
    <comment ref="C95" authorId="1" shapeId="0">
      <text>
        <r>
          <rPr>
            <b/>
            <sz val="8"/>
            <color indexed="81"/>
            <rFont val="Tahoma"/>
            <family val="2"/>
          </rPr>
          <t>Herbstferien:</t>
        </r>
        <r>
          <rPr>
            <sz val="8"/>
            <color indexed="81"/>
            <rFont val="Tahoma"/>
            <family val="2"/>
          </rPr>
          <t xml:space="preserve">
31.10. - 06.11.</t>
        </r>
      </text>
    </comment>
  </commentList>
</comments>
</file>

<file path=xl/sharedStrings.xml><?xml version="1.0" encoding="utf-8"?>
<sst xmlns="http://schemas.openxmlformats.org/spreadsheetml/2006/main" count="466" uniqueCount="81">
  <si>
    <t>RAHMENSPIELPLAN BAYERN  (Spieltermine)  Pflichtspiele 2017</t>
  </si>
  <si>
    <t>Altersklasse</t>
  </si>
  <si>
    <t>Tag</t>
  </si>
  <si>
    <t>Datum</t>
  </si>
  <si>
    <t>BY</t>
  </si>
  <si>
    <t>Art</t>
  </si>
  <si>
    <t>Bemerkung</t>
  </si>
  <si>
    <t>Regionalliga</t>
  </si>
  <si>
    <t>Landesliga</t>
  </si>
  <si>
    <t>Damenliga</t>
  </si>
  <si>
    <t>Juniorenliga</t>
  </si>
  <si>
    <t>Jugendliga</t>
  </si>
  <si>
    <t>Schülerliga</t>
  </si>
  <si>
    <t>Bambiniliga</t>
  </si>
  <si>
    <t>Weihnachtsferien</t>
  </si>
  <si>
    <t>spielfrei</t>
  </si>
  <si>
    <t>Spartenversammlung Ingolstadt</t>
  </si>
  <si>
    <t>nur Turniere</t>
  </si>
  <si>
    <t>Winterferien</t>
  </si>
  <si>
    <t>Meisterschaft</t>
  </si>
  <si>
    <t>x</t>
  </si>
  <si>
    <t>Osterferien</t>
  </si>
  <si>
    <t>Ostern</t>
  </si>
  <si>
    <t>Bayernpokal (Ort wird ausgeschrieben)</t>
  </si>
  <si>
    <t>Pfingstferien</t>
  </si>
  <si>
    <t>Pfingsten</t>
  </si>
  <si>
    <t>Sommerferien</t>
  </si>
  <si>
    <t>spielfrei (Nachwuchs)
Meisterschaft (Herren)</t>
  </si>
  <si>
    <t>Tag der dt. Einheit</t>
  </si>
  <si>
    <t>Halbfinale 1. Spiel</t>
  </si>
  <si>
    <t>Halbfinale 2. Spiel</t>
  </si>
  <si>
    <t>Halbfinale 3. Spiel</t>
  </si>
  <si>
    <t>Finale 1. Spiel</t>
  </si>
  <si>
    <t>Herbstferien</t>
  </si>
  <si>
    <t>Finale 2. Spiel</t>
  </si>
  <si>
    <t>Finale 3. Spiel</t>
  </si>
  <si>
    <t>Playoff Nacholtermin</t>
  </si>
  <si>
    <t>DM Schüler</t>
  </si>
  <si>
    <t>DM Jugend</t>
  </si>
  <si>
    <t>DM Junioren</t>
  </si>
  <si>
    <t>Anzahl Teams</t>
  </si>
  <si>
    <t>Modus</t>
  </si>
  <si>
    <t>Spiele ohne Playoffs</t>
  </si>
  <si>
    <t>Spiele mit Playoffs</t>
  </si>
  <si>
    <t>Details</t>
  </si>
  <si>
    <t>Junioren</t>
  </si>
  <si>
    <t>Deggendorf</t>
  </si>
  <si>
    <t>Augsburg</t>
  </si>
  <si>
    <t>Atting</t>
  </si>
  <si>
    <t>Ingolstadt</t>
  </si>
  <si>
    <t>Donaustauf</t>
  </si>
  <si>
    <t>Neubeuern</t>
  </si>
  <si>
    <t>Jugend</t>
  </si>
  <si>
    <t>Ingolstadt I</t>
  </si>
  <si>
    <t>Schüler</t>
  </si>
  <si>
    <t>Deggendorf I</t>
  </si>
  <si>
    <t>Deggendorf II</t>
  </si>
  <si>
    <t>Marktoberdorf</t>
  </si>
  <si>
    <t>Bambini</t>
  </si>
  <si>
    <t>Bambini 8</t>
  </si>
  <si>
    <t>Ingolstadt II</t>
  </si>
  <si>
    <t>Nürnberg</t>
  </si>
  <si>
    <t>Doppelrunde + Playoffs</t>
  </si>
  <si>
    <t>Jede Mannschaft spielt gegen jede Mannschaft vier Mal; Die Playoffs finden im Modus Best Of Three statt; Heimvorteil immer für die besser platzierte Mannschaft</t>
  </si>
  <si>
    <t>1,5 Runde + Playoffs (1-4)</t>
  </si>
  <si>
    <t>Jede Mannschaft spielt gegen jede Mannschaft drei Mal, das Los entscheidet, gegen wen man beim dritten Mal auswärts bzw. zuhause antritt; Die Playoffs finden im Modus Best Of Three statt; Heimvorteil immer für die besser platzierte Mannschaft</t>
  </si>
  <si>
    <t>Einfachrunde + Playoffs (1-4)</t>
  </si>
  <si>
    <t>Jede Mannschaft spielt gegen jede Mannschaft zwei Mal; Die Playoffs finden im Modus Best Of Three statt; Heimvorteil immer für die besser platzierte Mannschaft</t>
  </si>
  <si>
    <t>4 Turniere + 4 Turniere</t>
  </si>
  <si>
    <t>Zwei regionale 4er Gruppen, die jeweils 4 Turniere bis Ende Juli spielen; im Anschluss Aufteilung in zwei neue 4er Gruppen, jeweils die beiden Bestplatzierten und die beiden Schlechtestplatzierten in einer Gruppe; Alternativ: Falls ein paar Teams nicht mehr mit ziehen ab September, Aufteilung in 2 3er Gruppen und jeweils 3 Turniere bis Ende November</t>
  </si>
  <si>
    <t>Bambini 7</t>
  </si>
  <si>
    <t>??</t>
  </si>
  <si>
    <t>Bambini 6</t>
  </si>
  <si>
    <t>6 Turniere</t>
  </si>
  <si>
    <t>Playoffverzicht: 
Sollte eine Nachwuchsmannschaft nicht an den Play-Offs um die bayerische Meisterschaft teilnehmen können, so muss dies bis spätestens 30. Juni schriftlich oder per Email dem BRIV Jugendwart mitgeteilt werden. In einem solchen Fall fallen keinerlei Strafen für Nichtantreten zu den Play Off Spielen an und die nächstbessere Mannschaft rückt automatisch nach.
Sollten sich in einer Altersklasse inklusive Nachrücker weniger als 4 Teams für die Play Offs zur Verfügung stellen, so gilt folgendes Prozedere:
 - 3 Teams: Das bestplatzierteste Team nach der Vorrunde ist automatisch für das Finale qualifiziert, die beiden anderen Teams ermitteln den Finalgegner in einer Best Of Three Serie
 - 2 Teams: Es wird nur ein Finale nach dem Modus Best Of Three gespielt
 - 1 Team: Das Team ist automatisch bayerischer Meister
 - kein Team: Der Erste nach der Vorrunde ist automatisch bayerischer Meister</t>
  </si>
  <si>
    <t>SR Ausbildung 1/3 Donaustauf</t>
  </si>
  <si>
    <t>SR Ausbildung 3/3 Donaustauf</t>
  </si>
  <si>
    <t>SR Ausbildung 2/3 Donaustauf
Instruktor Ausbildung 1/2 Augsburg</t>
  </si>
  <si>
    <t>Instruktor Ausbildung 2/2 Augsburg</t>
  </si>
  <si>
    <t>Nachwuchsfrühjahrsturnier für alle Altersklassen (Ort wird ausgeschrieben)</t>
  </si>
  <si>
    <t>Stand: 17.1.2017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</si>
</sst>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u/>
      <sz val="18"/>
      <name val="Arial"/>
      <family val="2"/>
    </font>
    <font>
      <b/>
      <u/>
      <sz val="10"/>
      <name val="Arial"/>
      <family val="2"/>
    </font>
    <font>
      <sz val="10"/>
      <name val="Arial"/>
      <family val="2"/>
    </font>
    <font>
      <i/>
      <sz val="10"/>
      <name val="Arial"/>
      <family val="2"/>
    </font>
    <font>
      <sz val="8"/>
      <name val="Arial"/>
      <family val="2"/>
    </font>
    <font>
      <b/>
      <u/>
      <sz val="8"/>
      <name val="Arial"/>
      <family val="2"/>
    </font>
    <font>
      <sz val="8"/>
      <color indexed="81"/>
      <name val="Tahoma"/>
      <family val="2"/>
    </font>
    <font>
      <b/>
      <sz val="8"/>
      <color indexed="81"/>
      <name val="Tahoma"/>
      <family val="2"/>
    </font>
    <font>
      <b/>
      <sz val="11"/>
      <name val="Arial"/>
      <family val="2"/>
    </font>
    <font>
      <sz val="10"/>
      <name val="Arial"/>
      <family val="2"/>
    </font>
    <font>
      <sz val="9"/>
      <name val="Arial"/>
      <family val="2"/>
    </font>
    <font>
      <sz val="9"/>
      <color indexed="81"/>
      <name val="Tahoma"/>
      <family val="2"/>
    </font>
    <font>
      <b/>
      <sz val="9"/>
      <color indexed="81"/>
      <name val="Tahoma"/>
      <family val="2"/>
    </font>
    <font>
      <sz val="10"/>
      <color theme="1"/>
      <name val="Arial"/>
      <family val="2"/>
    </font>
  </fonts>
  <fills count="11">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43"/>
        <bgColor indexed="64"/>
      </patternFill>
    </fill>
    <fill>
      <patternFill patternType="solid">
        <fgColor rgb="FF92D050"/>
        <bgColor indexed="64"/>
      </patternFill>
    </fill>
    <fill>
      <patternFill patternType="solid">
        <fgColor rgb="FF66FF66"/>
        <bgColor indexed="64"/>
      </patternFill>
    </fill>
    <fill>
      <patternFill patternType="solid">
        <fgColor rgb="FF00FFFF"/>
        <bgColor indexed="64"/>
      </patternFill>
    </fill>
    <fill>
      <patternFill patternType="solid">
        <fgColor rgb="FFFFC000"/>
        <bgColor indexed="64"/>
      </patternFill>
    </fill>
  </fills>
  <borders count="27">
    <border>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0" fontId="3" fillId="0" borderId="0"/>
  </cellStyleXfs>
  <cellXfs count="145">
    <xf numFmtId="0" fontId="0" fillId="0" borderId="0" xfId="0"/>
    <xf numFmtId="0" fontId="0" fillId="0" borderId="0" xfId="0" applyAlignment="1">
      <alignment horizontal="center"/>
    </xf>
    <xf numFmtId="14" fontId="5" fillId="0" borderId="0" xfId="0" applyNumberFormat="1" applyFont="1" applyFill="1" applyBorder="1" applyAlignment="1">
      <alignment vertical="center" textRotation="90"/>
    </xf>
    <xf numFmtId="0" fontId="0" fillId="0" borderId="0" xfId="0" applyBorder="1" applyAlignment="1">
      <alignment horizontal="center"/>
    </xf>
    <xf numFmtId="0" fontId="4" fillId="0" borderId="0" xfId="0" applyFont="1" applyFill="1" applyBorder="1" applyAlignment="1">
      <alignment vertical="center"/>
    </xf>
    <xf numFmtId="0" fontId="3" fillId="0" borderId="0" xfId="2" applyAlignment="1">
      <alignment vertical="center"/>
    </xf>
    <xf numFmtId="0" fontId="3" fillId="0" borderId="0" xfId="2"/>
    <xf numFmtId="0" fontId="2" fillId="0" borderId="0" xfId="2" applyFont="1"/>
    <xf numFmtId="0" fontId="3" fillId="0" borderId="5" xfId="2" applyFont="1" applyFill="1" applyBorder="1" applyAlignment="1">
      <alignment horizontal="center"/>
    </xf>
    <xf numFmtId="0" fontId="3" fillId="0" borderId="0" xfId="2" applyAlignment="1">
      <alignment horizontal="center"/>
    </xf>
    <xf numFmtId="0" fontId="3" fillId="0" borderId="0" xfId="2" applyAlignment="1">
      <alignment horizontal="left"/>
    </xf>
    <xf numFmtId="0" fontId="3" fillId="0" borderId="0" xfId="2" applyBorder="1" applyAlignment="1">
      <alignment horizontal="center"/>
    </xf>
    <xf numFmtId="0" fontId="3" fillId="0" borderId="0" xfId="0" applyFont="1"/>
    <xf numFmtId="0" fontId="3" fillId="0" borderId="0" xfId="0" applyFont="1" applyFill="1"/>
    <xf numFmtId="0" fontId="3"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horizontal="left"/>
    </xf>
    <xf numFmtId="0" fontId="4" fillId="0" borderId="0" xfId="0" applyFont="1" applyFill="1"/>
    <xf numFmtId="0" fontId="4" fillId="0" borderId="0" xfId="0" applyFont="1"/>
    <xf numFmtId="0" fontId="3" fillId="0" borderId="0" xfId="2" applyBorder="1"/>
    <xf numFmtId="0" fontId="3" fillId="0" borderId="17" xfId="2" applyFont="1" applyFill="1" applyBorder="1" applyAlignment="1">
      <alignment horizontal="center"/>
    </xf>
    <xf numFmtId="0" fontId="2" fillId="0" borderId="5" xfId="2" applyFont="1" applyBorder="1" applyAlignment="1">
      <alignment horizontal="center" vertical="center"/>
    </xf>
    <xf numFmtId="0" fontId="6" fillId="0" borderId="5" xfId="2" applyFont="1" applyBorder="1" applyAlignment="1">
      <alignment horizontal="center" textRotation="90"/>
    </xf>
    <xf numFmtId="14" fontId="0" fillId="7" borderId="5" xfId="0" applyNumberFormat="1" applyFill="1" applyBorder="1" applyAlignment="1">
      <alignment horizontal="center" vertical="center"/>
    </xf>
    <xf numFmtId="0" fontId="11" fillId="0" borderId="5" xfId="0" applyFont="1" applyBorder="1" applyAlignment="1">
      <alignment horizontal="center"/>
    </xf>
    <xf numFmtId="0" fontId="3" fillId="0" borderId="5" xfId="0" applyFont="1" applyBorder="1" applyAlignment="1">
      <alignment horizontal="center"/>
    </xf>
    <xf numFmtId="14" fontId="0" fillId="0" borderId="5" xfId="0" applyNumberFormat="1" applyBorder="1" applyAlignment="1">
      <alignment horizontal="center" vertical="center"/>
    </xf>
    <xf numFmtId="14" fontId="0" fillId="0" borderId="5" xfId="0" applyNumberFormat="1" applyFill="1" applyBorder="1" applyAlignment="1">
      <alignment horizontal="center" vertical="center"/>
    </xf>
    <xf numFmtId="14" fontId="5" fillId="0" borderId="5" xfId="0" applyNumberFormat="1" applyFont="1" applyFill="1" applyBorder="1" applyAlignment="1">
      <alignment vertical="center" textRotation="90"/>
    </xf>
    <xf numFmtId="0" fontId="3" fillId="0" borderId="5" xfId="0" applyFont="1" applyFill="1" applyBorder="1" applyAlignment="1">
      <alignment vertical="center"/>
    </xf>
    <xf numFmtId="0" fontId="4" fillId="0" borderId="5" xfId="0" applyFont="1" applyBorder="1" applyAlignment="1">
      <alignment horizontal="center" vertical="center" wrapText="1"/>
    </xf>
    <xf numFmtId="0" fontId="0" fillId="0" borderId="5" xfId="0" applyBorder="1"/>
    <xf numFmtId="0" fontId="2" fillId="0" borderId="8" xfId="2" applyFont="1" applyBorder="1" applyAlignment="1">
      <alignment horizontal="center" vertical="center"/>
    </xf>
    <xf numFmtId="0" fontId="2" fillId="0" borderId="17" xfId="2" applyFont="1" applyBorder="1" applyAlignment="1">
      <alignment horizontal="center" vertical="center"/>
    </xf>
    <xf numFmtId="0" fontId="0" fillId="0" borderId="8" xfId="0" applyBorder="1" applyAlignment="1">
      <alignment horizontal="center" vertical="center"/>
    </xf>
    <xf numFmtId="0" fontId="0" fillId="0" borderId="8" xfId="0" applyFill="1" applyBorder="1" applyAlignment="1">
      <alignment horizontal="center" vertical="center"/>
    </xf>
    <xf numFmtId="14" fontId="0" fillId="0" borderId="6" xfId="0" applyNumberFormat="1" applyFill="1" applyBorder="1" applyAlignment="1">
      <alignment horizontal="center" vertical="center"/>
    </xf>
    <xf numFmtId="0" fontId="11" fillId="0" borderId="5" xfId="0" applyFont="1" applyFill="1" applyBorder="1" applyAlignment="1">
      <alignment vertical="center" wrapText="1"/>
    </xf>
    <xf numFmtId="0" fontId="4" fillId="0" borderId="5" xfId="0" applyFont="1" applyFill="1" applyBorder="1" applyAlignment="1">
      <alignment vertical="center"/>
    </xf>
    <xf numFmtId="0" fontId="3" fillId="0"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9" fillId="0" borderId="7" xfId="2" applyFont="1" applyBorder="1" applyAlignment="1">
      <alignment horizontal="left" vertical="center"/>
    </xf>
    <xf numFmtId="0" fontId="3" fillId="0" borderId="5" xfId="2" applyBorder="1"/>
    <xf numFmtId="0" fontId="3" fillId="0" borderId="5" xfId="0" applyFont="1" applyBorder="1" applyAlignment="1">
      <alignment horizontal="left" vertical="center"/>
    </xf>
    <xf numFmtId="0" fontId="3" fillId="0" borderId="5" xfId="0" applyFont="1" applyFill="1" applyBorder="1" applyAlignment="1">
      <alignment vertical="center" wrapText="1"/>
    </xf>
    <xf numFmtId="14" fontId="3" fillId="0" borderId="5" xfId="0" applyNumberFormat="1" applyFont="1" applyBorder="1" applyAlignment="1">
      <alignment horizontal="center" vertical="center"/>
    </xf>
    <xf numFmtId="0" fontId="14" fillId="0" borderId="5" xfId="0" applyFont="1" applyBorder="1" applyAlignment="1">
      <alignment vertical="center" wrapText="1"/>
    </xf>
    <xf numFmtId="0" fontId="4" fillId="0" borderId="6" xfId="0" applyFont="1" applyFill="1" applyBorder="1" applyAlignment="1">
      <alignment vertical="center"/>
    </xf>
    <xf numFmtId="0" fontId="11" fillId="8"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9" borderId="19"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3" fillId="9" borderId="4" xfId="0" applyFont="1" applyFill="1" applyBorder="1" applyAlignment="1">
      <alignment horizontal="center" vertical="center" wrapText="1"/>
    </xf>
    <xf numFmtId="14" fontId="5" fillId="3" borderId="19" xfId="0" applyNumberFormat="1" applyFont="1" applyFill="1" applyBorder="1" applyAlignment="1">
      <alignment horizontal="center" vertical="center" textRotation="90"/>
    </xf>
    <xf numFmtId="14" fontId="5" fillId="3" borderId="20" xfId="0" applyNumberFormat="1" applyFont="1" applyFill="1" applyBorder="1" applyAlignment="1">
      <alignment horizontal="center" vertical="center" textRotation="90"/>
    </xf>
    <xf numFmtId="14" fontId="5" fillId="3" borderId="21" xfId="0" applyNumberFormat="1" applyFont="1" applyFill="1" applyBorder="1" applyAlignment="1">
      <alignment horizontal="center" vertical="center" textRotation="90"/>
    </xf>
    <xf numFmtId="0" fontId="11" fillId="0" borderId="20"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8" borderId="15"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14" fontId="5" fillId="4" borderId="19" xfId="0" applyNumberFormat="1" applyFont="1" applyFill="1" applyBorder="1" applyAlignment="1">
      <alignment horizontal="center" vertical="center" textRotation="90"/>
    </xf>
    <xf numFmtId="14" fontId="5" fillId="4" borderId="20" xfId="0" applyNumberFormat="1" applyFont="1" applyFill="1" applyBorder="1" applyAlignment="1">
      <alignment horizontal="center" vertical="center" textRotation="90"/>
    </xf>
    <xf numFmtId="14" fontId="5" fillId="4" borderId="21" xfId="0" applyNumberFormat="1" applyFont="1" applyFill="1" applyBorder="1" applyAlignment="1">
      <alignment horizontal="center" vertical="center" textRotation="90"/>
    </xf>
    <xf numFmtId="0" fontId="11" fillId="0" borderId="19" xfId="2" applyFont="1" applyBorder="1" applyAlignment="1">
      <alignment horizontal="center" wrapText="1"/>
    </xf>
    <xf numFmtId="0" fontId="11" fillId="0" borderId="21" xfId="2" applyFont="1" applyBorder="1" applyAlignment="1">
      <alignment horizontal="center" wrapText="1"/>
    </xf>
    <xf numFmtId="0" fontId="11" fillId="8" borderId="3"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0" borderId="15" xfId="2" applyFont="1" applyFill="1" applyBorder="1" applyAlignment="1">
      <alignment horizontal="center" vertical="center"/>
    </xf>
    <xf numFmtId="0" fontId="11" fillId="0" borderId="16" xfId="2" applyFont="1" applyFill="1" applyBorder="1" applyAlignment="1">
      <alignment horizontal="center" vertical="center"/>
    </xf>
    <xf numFmtId="14" fontId="5" fillId="5" borderId="19" xfId="0" applyNumberFormat="1" applyFont="1" applyFill="1" applyBorder="1" applyAlignment="1">
      <alignment horizontal="center" textRotation="90"/>
    </xf>
    <xf numFmtId="14" fontId="5" fillId="5" borderId="20" xfId="0" applyNumberFormat="1" applyFont="1" applyFill="1" applyBorder="1" applyAlignment="1">
      <alignment horizontal="center" textRotation="90"/>
    </xf>
    <xf numFmtId="14" fontId="5" fillId="5" borderId="21" xfId="0" applyNumberFormat="1" applyFont="1" applyFill="1" applyBorder="1" applyAlignment="1">
      <alignment horizontal="center" textRotation="90"/>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11" fillId="8" borderId="24" xfId="0" applyFont="1" applyFill="1" applyBorder="1" applyAlignment="1">
      <alignment horizontal="center" vertical="center" wrapText="1"/>
    </xf>
    <xf numFmtId="0" fontId="3" fillId="0" borderId="5" xfId="0" applyFont="1" applyFill="1" applyBorder="1" applyAlignment="1">
      <alignment horizontal="center" vertical="center"/>
    </xf>
    <xf numFmtId="0" fontId="1" fillId="0" borderId="0" xfId="2" applyFont="1" applyBorder="1" applyAlignment="1">
      <alignment horizontal="center" vertical="center"/>
    </xf>
    <xf numFmtId="0" fontId="9" fillId="0" borderId="2" xfId="2" applyFont="1" applyBorder="1" applyAlignment="1">
      <alignment horizontal="left" vertical="center"/>
    </xf>
    <xf numFmtId="0" fontId="9" fillId="0" borderId="7" xfId="2" applyFont="1" applyBorder="1" applyAlignment="1">
      <alignment horizontal="left" vertical="center"/>
    </xf>
    <xf numFmtId="0" fontId="2" fillId="0" borderId="7" xfId="2" applyFont="1" applyBorder="1" applyAlignment="1">
      <alignment horizontal="center" vertical="center"/>
    </xf>
    <xf numFmtId="0" fontId="3" fillId="0" borderId="18" xfId="2" applyBorder="1" applyAlignment="1"/>
    <xf numFmtId="0" fontId="3" fillId="0" borderId="5" xfId="2" applyBorder="1" applyAlignment="1"/>
    <xf numFmtId="0" fontId="3" fillId="0" borderId="17" xfId="2" applyBorder="1" applyAlignment="1"/>
    <xf numFmtId="0" fontId="3" fillId="0" borderId="8" xfId="0" applyFont="1" applyBorder="1" applyAlignment="1">
      <alignment horizontal="left" vertical="center"/>
    </xf>
    <xf numFmtId="0" fontId="3" fillId="0" borderId="5" xfId="0" applyFont="1" applyBorder="1" applyAlignment="1">
      <alignment horizontal="left" vertical="center"/>
    </xf>
    <xf numFmtId="14" fontId="5" fillId="2" borderId="5" xfId="0" applyNumberFormat="1" applyFont="1" applyFill="1" applyBorder="1" applyAlignment="1">
      <alignment horizontal="center" vertical="center" textRotation="90"/>
    </xf>
    <xf numFmtId="14" fontId="5" fillId="10" borderId="5" xfId="0" applyNumberFormat="1" applyFont="1" applyFill="1" applyBorder="1" applyAlignment="1">
      <alignment horizontal="center" textRotation="90"/>
    </xf>
    <xf numFmtId="14" fontId="5" fillId="6" borderId="5" xfId="0" applyNumberFormat="1" applyFont="1" applyFill="1" applyBorder="1" applyAlignment="1">
      <alignment horizontal="center" textRotation="90"/>
    </xf>
    <xf numFmtId="0" fontId="5" fillId="0" borderId="5" xfId="0" applyFont="1" applyFill="1" applyBorder="1" applyAlignment="1">
      <alignment horizontal="center" vertical="center" wrapText="1"/>
    </xf>
    <xf numFmtId="0" fontId="3" fillId="0" borderId="0" xfId="0" applyFont="1" applyAlignment="1">
      <alignment horizontal="left" vertical="top" wrapText="1"/>
    </xf>
    <xf numFmtId="0" fontId="3" fillId="0" borderId="25" xfId="2" applyFont="1" applyFill="1" applyBorder="1" applyAlignment="1">
      <alignment horizontal="center"/>
    </xf>
    <xf numFmtId="0" fontId="3" fillId="0" borderId="26" xfId="2" applyFont="1" applyFill="1" applyBorder="1" applyAlignment="1">
      <alignment horizontal="center"/>
    </xf>
    <xf numFmtId="0" fontId="11" fillId="0" borderId="3"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13" xfId="2" applyFont="1" applyFill="1" applyBorder="1" applyAlignment="1">
      <alignment horizontal="center" vertical="center"/>
    </xf>
    <xf numFmtId="0" fontId="3" fillId="0" borderId="12" xfId="2"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11" fillId="0" borderId="1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21" xfId="2" applyFont="1" applyBorder="1" applyAlignment="1">
      <alignment horizontal="center" vertical="center" wrapText="1"/>
    </xf>
    <xf numFmtId="0" fontId="3" fillId="9" borderId="20" xfId="0" applyFont="1" applyFill="1" applyBorder="1" applyAlignment="1">
      <alignment horizontal="center" vertical="center" wrapText="1"/>
    </xf>
  </cellXfs>
  <cellStyles count="3">
    <cellStyle name="Standard" xfId="0" builtinId="0"/>
    <cellStyle name="Standard 5" xfId="1"/>
    <cellStyle name="Standard 5 2" xfId="2"/>
  </cellStyles>
  <dxfs count="3">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D37:H44" totalsRowShown="0">
  <autoFilter ref="D37:H44"/>
  <tableColumns count="5">
    <tableColumn id="1" name="Anzahl Teams"/>
    <tableColumn id="2" name="Modus" dataDxfId="2"/>
    <tableColumn id="3" name="Spiele ohne Playoffs" dataDxfId="1"/>
    <tableColumn id="4" name="Spiele mit Playoffs"/>
    <tableColumn id="5" name="Detail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autoPageBreaks="0" fitToPage="1"/>
  </sheetPr>
  <dimension ref="A1:M197"/>
  <sheetViews>
    <sheetView showGridLines="0" tabSelected="1" zoomScaleNormal="100" zoomScaleSheetLayoutView="90" workbookViewId="0">
      <pane ySplit="4" topLeftCell="A23" activePane="bottomLeft" state="frozenSplit"/>
      <selection sqref="A1:W1"/>
      <selection pane="bottomLeft" activeCell="I30" sqref="I30"/>
    </sheetView>
  </sheetViews>
  <sheetFormatPr baseColWidth="10" defaultColWidth="11.42578125" defaultRowHeight="12.75" x14ac:dyDescent="0.2"/>
  <cols>
    <col min="1" max="1" width="10.7109375" style="6" customWidth="1"/>
    <col min="2" max="2" width="13.85546875" style="6" customWidth="1"/>
    <col min="3" max="3" width="2.7109375" style="6" customWidth="1"/>
    <col min="4" max="4" width="19.42578125" style="6" customWidth="1"/>
    <col min="5" max="5" width="29.5703125" style="6" customWidth="1"/>
    <col min="6" max="8" width="16.140625" style="6" customWidth="1"/>
    <col min="9" max="12" width="16.7109375" style="6" customWidth="1"/>
    <col min="13" max="16384" width="11.42578125" style="6"/>
  </cols>
  <sheetData>
    <row r="1" spans="1:12" s="5" customFormat="1" ht="26.25" customHeight="1" thickBot="1" x14ac:dyDescent="0.25">
      <c r="A1" s="118" t="s">
        <v>0</v>
      </c>
      <c r="B1" s="118"/>
      <c r="C1" s="118"/>
      <c r="D1" s="118"/>
      <c r="E1" s="118"/>
      <c r="F1" s="118"/>
      <c r="G1" s="118"/>
      <c r="H1" s="118"/>
      <c r="I1" s="118"/>
      <c r="J1" s="118"/>
      <c r="K1" s="118"/>
      <c r="L1" s="118"/>
    </row>
    <row r="2" spans="1:12" ht="12.75" customHeight="1" x14ac:dyDescent="0.2">
      <c r="A2" s="119" t="s">
        <v>80</v>
      </c>
      <c r="B2" s="120"/>
      <c r="C2" s="120"/>
      <c r="D2" s="120"/>
      <c r="E2" s="120"/>
      <c r="F2" s="43"/>
      <c r="G2" s="43"/>
      <c r="H2" s="43"/>
      <c r="I2" s="121" t="s">
        <v>1</v>
      </c>
      <c r="J2" s="121"/>
      <c r="K2" s="121"/>
      <c r="L2" s="122"/>
    </row>
    <row r="3" spans="1:12" ht="12.75" customHeight="1" x14ac:dyDescent="0.2">
      <c r="A3" s="125"/>
      <c r="B3" s="126"/>
      <c r="C3" s="126"/>
      <c r="D3" s="126"/>
      <c r="E3" s="126"/>
      <c r="F3" s="45"/>
      <c r="G3" s="45"/>
      <c r="H3" s="45"/>
      <c r="I3" s="123"/>
      <c r="J3" s="123"/>
      <c r="K3" s="123"/>
      <c r="L3" s="124"/>
    </row>
    <row r="4" spans="1:12" s="7" customFormat="1" ht="19.5" customHeight="1" x14ac:dyDescent="0.2">
      <c r="A4" s="33" t="s">
        <v>2</v>
      </c>
      <c r="B4" s="22" t="s">
        <v>3</v>
      </c>
      <c r="C4" s="23" t="s">
        <v>4</v>
      </c>
      <c r="D4" s="22" t="s">
        <v>5</v>
      </c>
      <c r="E4" s="22" t="s">
        <v>6</v>
      </c>
      <c r="F4" s="22" t="s">
        <v>7</v>
      </c>
      <c r="G4" s="22" t="s">
        <v>8</v>
      </c>
      <c r="H4" s="22" t="s">
        <v>9</v>
      </c>
      <c r="I4" s="22" t="s">
        <v>10</v>
      </c>
      <c r="J4" s="22" t="s">
        <v>11</v>
      </c>
      <c r="K4" s="22" t="s">
        <v>12</v>
      </c>
      <c r="L4" s="34" t="s">
        <v>13</v>
      </c>
    </row>
    <row r="5" spans="1:12" ht="12.75" customHeight="1" x14ac:dyDescent="0.2">
      <c r="A5" s="24" t="str">
        <f t="shared" ref="A5:A85" si="0">TEXT(B5,"TTTT")</f>
        <v>Sonntag</v>
      </c>
      <c r="B5" s="24">
        <v>42736</v>
      </c>
      <c r="C5" s="127" t="s">
        <v>14</v>
      </c>
      <c r="D5" s="25" t="s">
        <v>15</v>
      </c>
      <c r="E5" s="26"/>
      <c r="F5" s="93" t="s">
        <v>15</v>
      </c>
      <c r="G5" s="94"/>
      <c r="H5" s="94"/>
      <c r="I5" s="94"/>
      <c r="J5" s="94"/>
      <c r="K5" s="94"/>
      <c r="L5" s="95"/>
    </row>
    <row r="6" spans="1:12" ht="12.75" customHeight="1" x14ac:dyDescent="0.2">
      <c r="A6" s="35" t="str">
        <f t="shared" si="0"/>
        <v>Montag</v>
      </c>
      <c r="B6" s="24">
        <v>42737</v>
      </c>
      <c r="C6" s="127"/>
      <c r="D6" s="87" t="s">
        <v>15</v>
      </c>
      <c r="E6" s="117"/>
      <c r="F6" s="81"/>
      <c r="G6" s="82"/>
      <c r="H6" s="82"/>
      <c r="I6" s="82"/>
      <c r="J6" s="82"/>
      <c r="K6" s="82"/>
      <c r="L6" s="83"/>
    </row>
    <row r="7" spans="1:12" ht="12.75" customHeight="1" x14ac:dyDescent="0.2">
      <c r="A7" s="36" t="str">
        <f t="shared" si="0"/>
        <v>Dienstag</v>
      </c>
      <c r="B7" s="24">
        <v>42738</v>
      </c>
      <c r="C7" s="127"/>
      <c r="D7" s="87"/>
      <c r="E7" s="117"/>
      <c r="F7" s="81"/>
      <c r="G7" s="82"/>
      <c r="H7" s="82"/>
      <c r="I7" s="82"/>
      <c r="J7" s="82"/>
      <c r="K7" s="82"/>
      <c r="L7" s="83"/>
    </row>
    <row r="8" spans="1:12" x14ac:dyDescent="0.2">
      <c r="A8" s="35" t="str">
        <f t="shared" si="0"/>
        <v>Samstag</v>
      </c>
      <c r="B8" s="27">
        <v>42742</v>
      </c>
      <c r="C8" s="28"/>
      <c r="D8" s="87" t="s">
        <v>15</v>
      </c>
      <c r="E8" s="117"/>
      <c r="F8" s="81"/>
      <c r="G8" s="82"/>
      <c r="H8" s="82"/>
      <c r="I8" s="82"/>
      <c r="J8" s="82"/>
      <c r="K8" s="82"/>
      <c r="L8" s="83"/>
    </row>
    <row r="9" spans="1:12" x14ac:dyDescent="0.2">
      <c r="A9" s="35" t="str">
        <f t="shared" si="0"/>
        <v>Sonntag</v>
      </c>
      <c r="B9" s="27">
        <v>42743</v>
      </c>
      <c r="C9" s="28"/>
      <c r="D9" s="87"/>
      <c r="E9" s="117"/>
      <c r="F9" s="81"/>
      <c r="G9" s="82"/>
      <c r="H9" s="82"/>
      <c r="I9" s="82"/>
      <c r="J9" s="82"/>
      <c r="K9" s="82"/>
      <c r="L9" s="83"/>
    </row>
    <row r="10" spans="1:12" x14ac:dyDescent="0.2">
      <c r="A10" s="35" t="str">
        <f t="shared" si="0"/>
        <v>Samstag</v>
      </c>
      <c r="B10" s="27">
        <f>B8+7</f>
        <v>42749</v>
      </c>
      <c r="C10" s="28"/>
      <c r="D10" s="87" t="s">
        <v>15</v>
      </c>
      <c r="F10" s="81"/>
      <c r="G10" s="82"/>
      <c r="H10" s="82"/>
      <c r="I10" s="82"/>
      <c r="J10" s="82"/>
      <c r="K10" s="82"/>
      <c r="L10" s="83"/>
    </row>
    <row r="11" spans="1:12" ht="12.75" customHeight="1" x14ac:dyDescent="0.2">
      <c r="A11" s="35" t="str">
        <f t="shared" si="0"/>
        <v>Sonntag</v>
      </c>
      <c r="B11" s="27">
        <f>B10+1</f>
        <v>42750</v>
      </c>
      <c r="C11" s="28"/>
      <c r="D11" s="87"/>
      <c r="F11" s="81"/>
      <c r="G11" s="82"/>
      <c r="H11" s="82"/>
      <c r="I11" s="82"/>
      <c r="J11" s="82"/>
      <c r="K11" s="82"/>
      <c r="L11" s="83"/>
    </row>
    <row r="12" spans="1:12" ht="12.75" customHeight="1" x14ac:dyDescent="0.2">
      <c r="A12" s="35" t="str">
        <f t="shared" si="0"/>
        <v>Samstag</v>
      </c>
      <c r="B12" s="27">
        <f t="shared" ref="B12" si="1">B10+7</f>
        <v>42756</v>
      </c>
      <c r="C12" s="28"/>
      <c r="D12" s="87" t="s">
        <v>15</v>
      </c>
      <c r="E12" s="87" t="s">
        <v>16</v>
      </c>
      <c r="F12" s="81"/>
      <c r="G12" s="82"/>
      <c r="H12" s="82"/>
      <c r="I12" s="82"/>
      <c r="J12" s="82"/>
      <c r="K12" s="82"/>
      <c r="L12" s="83"/>
    </row>
    <row r="13" spans="1:12" ht="12.75" customHeight="1" x14ac:dyDescent="0.2">
      <c r="A13" s="35" t="str">
        <f t="shared" si="0"/>
        <v>Sonntag</v>
      </c>
      <c r="B13" s="27">
        <f t="shared" ref="B13" si="2">B12+1</f>
        <v>42757</v>
      </c>
      <c r="C13" s="28"/>
      <c r="D13" s="87"/>
      <c r="E13" s="87"/>
      <c r="F13" s="81"/>
      <c r="G13" s="82"/>
      <c r="H13" s="82"/>
      <c r="I13" s="82"/>
      <c r="J13" s="82"/>
      <c r="K13" s="82"/>
      <c r="L13" s="83"/>
    </row>
    <row r="14" spans="1:12" ht="12.75" customHeight="1" x14ac:dyDescent="0.2">
      <c r="A14" s="35" t="str">
        <f t="shared" si="0"/>
        <v>Samstag</v>
      </c>
      <c r="B14" s="27">
        <f t="shared" ref="B14" si="3">B12+7</f>
        <v>42763</v>
      </c>
      <c r="C14" s="28"/>
      <c r="D14" s="87" t="s">
        <v>15</v>
      </c>
      <c r="E14" s="117"/>
      <c r="F14" s="81"/>
      <c r="G14" s="82"/>
      <c r="H14" s="82"/>
      <c r="I14" s="82"/>
      <c r="J14" s="82"/>
      <c r="K14" s="82"/>
      <c r="L14" s="83"/>
    </row>
    <row r="15" spans="1:12" ht="12.75" customHeight="1" x14ac:dyDescent="0.2">
      <c r="A15" s="35" t="str">
        <f t="shared" si="0"/>
        <v>Sonntag</v>
      </c>
      <c r="B15" s="27">
        <f t="shared" ref="B15" si="4">B14+1</f>
        <v>42764</v>
      </c>
      <c r="C15" s="28"/>
      <c r="D15" s="87"/>
      <c r="E15" s="117"/>
      <c r="F15" s="84"/>
      <c r="G15" s="85"/>
      <c r="H15" s="85"/>
      <c r="I15" s="85"/>
      <c r="J15" s="85"/>
      <c r="K15" s="85"/>
      <c r="L15" s="86"/>
    </row>
    <row r="16" spans="1:12" ht="12.75" customHeight="1" x14ac:dyDescent="0.2">
      <c r="A16" s="35" t="str">
        <f t="shared" si="0"/>
        <v>Samstag</v>
      </c>
      <c r="B16" s="27">
        <f t="shared" ref="B16" si="5">B14+7</f>
        <v>42770</v>
      </c>
      <c r="C16" s="28"/>
      <c r="D16" s="87" t="s">
        <v>15</v>
      </c>
      <c r="E16" s="117"/>
      <c r="F16" s="108" t="s">
        <v>17</v>
      </c>
      <c r="G16" s="109"/>
      <c r="H16" s="109"/>
      <c r="I16" s="109"/>
      <c r="J16" s="109"/>
      <c r="K16" s="109"/>
      <c r="L16" s="138"/>
    </row>
    <row r="17" spans="1:12" ht="12.75" customHeight="1" x14ac:dyDescent="0.2">
      <c r="A17" s="35" t="str">
        <f t="shared" si="0"/>
        <v>Sonntag</v>
      </c>
      <c r="B17" s="27">
        <f t="shared" ref="B17" si="6">B16+1</f>
        <v>42771</v>
      </c>
      <c r="C17" s="28"/>
      <c r="D17" s="87"/>
      <c r="E17" s="117"/>
      <c r="F17" s="111"/>
      <c r="G17" s="112"/>
      <c r="H17" s="112"/>
      <c r="I17" s="112"/>
      <c r="J17" s="112"/>
      <c r="K17" s="112"/>
      <c r="L17" s="139"/>
    </row>
    <row r="18" spans="1:12" ht="12.75" customHeight="1" x14ac:dyDescent="0.2">
      <c r="A18" s="35" t="str">
        <f t="shared" si="0"/>
        <v>Samstag</v>
      </c>
      <c r="B18" s="27">
        <f t="shared" ref="B18:B24" si="7">B16+7</f>
        <v>42777</v>
      </c>
      <c r="C18" s="28"/>
      <c r="D18" s="87" t="s">
        <v>15</v>
      </c>
      <c r="E18" s="87"/>
      <c r="F18" s="111"/>
      <c r="G18" s="112"/>
      <c r="H18" s="112"/>
      <c r="I18" s="112"/>
      <c r="J18" s="112"/>
      <c r="K18" s="112"/>
      <c r="L18" s="139"/>
    </row>
    <row r="19" spans="1:12" ht="12.75" customHeight="1" x14ac:dyDescent="0.2">
      <c r="A19" s="35" t="str">
        <f t="shared" si="0"/>
        <v>Sonntag</v>
      </c>
      <c r="B19" s="27">
        <f t="shared" ref="B19:B25" si="8">B18+1</f>
        <v>42778</v>
      </c>
      <c r="C19" s="28"/>
      <c r="D19" s="87"/>
      <c r="E19" s="87"/>
      <c r="F19" s="111"/>
      <c r="G19" s="112"/>
      <c r="H19" s="112"/>
      <c r="I19" s="112"/>
      <c r="J19" s="112"/>
      <c r="K19" s="112"/>
      <c r="L19" s="139"/>
    </row>
    <row r="20" spans="1:12" ht="12.75" customHeight="1" x14ac:dyDescent="0.2">
      <c r="A20" s="35" t="str">
        <f t="shared" si="0"/>
        <v>Samstag</v>
      </c>
      <c r="B20" s="27">
        <f t="shared" ref="B20" si="9">B18+7</f>
        <v>42784</v>
      </c>
      <c r="C20" s="44"/>
      <c r="D20" s="87" t="s">
        <v>15</v>
      </c>
      <c r="E20" s="53" t="s">
        <v>75</v>
      </c>
      <c r="F20" s="111"/>
      <c r="G20" s="112"/>
      <c r="H20" s="112"/>
      <c r="I20" s="112"/>
      <c r="J20" s="112"/>
      <c r="K20" s="112"/>
      <c r="L20" s="139"/>
    </row>
    <row r="21" spans="1:12" ht="12.75" customHeight="1" x14ac:dyDescent="0.2">
      <c r="A21" s="35" t="str">
        <f t="shared" si="0"/>
        <v>Sonntag</v>
      </c>
      <c r="B21" s="27">
        <f t="shared" ref="B21" si="10">B20+1</f>
        <v>42785</v>
      </c>
      <c r="C21" s="44"/>
      <c r="D21" s="87"/>
      <c r="E21" s="54"/>
      <c r="F21" s="111"/>
      <c r="G21" s="112"/>
      <c r="H21" s="112"/>
      <c r="I21" s="112"/>
      <c r="J21" s="112"/>
      <c r="K21" s="112"/>
      <c r="L21" s="139"/>
    </row>
    <row r="22" spans="1:12" ht="12.75" customHeight="1" x14ac:dyDescent="0.2">
      <c r="A22" s="35" t="str">
        <f t="shared" si="0"/>
        <v>Samstag</v>
      </c>
      <c r="B22" s="27">
        <f t="shared" ref="B22" si="11">B20+7</f>
        <v>42791</v>
      </c>
      <c r="C22" s="128" t="s">
        <v>18</v>
      </c>
      <c r="D22" s="87" t="s">
        <v>15</v>
      </c>
      <c r="E22" s="55"/>
      <c r="F22" s="111"/>
      <c r="G22" s="112"/>
      <c r="H22" s="112"/>
      <c r="I22" s="112"/>
      <c r="J22" s="112"/>
      <c r="K22" s="112"/>
      <c r="L22" s="139"/>
    </row>
    <row r="23" spans="1:12" ht="12.6" customHeight="1" x14ac:dyDescent="0.2">
      <c r="A23" s="35" t="str">
        <f t="shared" si="0"/>
        <v>Sonntag</v>
      </c>
      <c r="B23" s="27">
        <f t="shared" ref="B23" si="12">B22+1</f>
        <v>42792</v>
      </c>
      <c r="C23" s="128"/>
      <c r="D23" s="87"/>
      <c r="E23" s="56"/>
      <c r="F23" s="111"/>
      <c r="G23" s="112"/>
      <c r="H23" s="112"/>
      <c r="I23" s="112"/>
      <c r="J23" s="112"/>
      <c r="K23" s="112"/>
      <c r="L23" s="139"/>
    </row>
    <row r="24" spans="1:12" ht="12.75" customHeight="1" x14ac:dyDescent="0.2">
      <c r="A24" s="35" t="str">
        <f t="shared" si="0"/>
        <v>Samstag</v>
      </c>
      <c r="B24" s="27">
        <f t="shared" si="7"/>
        <v>42798</v>
      </c>
      <c r="C24" s="128"/>
      <c r="D24" s="87" t="s">
        <v>15</v>
      </c>
      <c r="E24" s="87"/>
      <c r="F24" s="111"/>
      <c r="G24" s="112"/>
      <c r="H24" s="112"/>
      <c r="I24" s="112"/>
      <c r="J24" s="112"/>
      <c r="K24" s="112"/>
      <c r="L24" s="139"/>
    </row>
    <row r="25" spans="1:12" ht="12.75" customHeight="1" x14ac:dyDescent="0.2">
      <c r="A25" s="35" t="str">
        <f t="shared" si="0"/>
        <v>Sonntag</v>
      </c>
      <c r="B25" s="27">
        <f t="shared" si="8"/>
        <v>42799</v>
      </c>
      <c r="C25" s="128"/>
      <c r="D25" s="87"/>
      <c r="E25" s="87"/>
      <c r="F25" s="111"/>
      <c r="G25" s="112"/>
      <c r="H25" s="112"/>
      <c r="I25" s="112"/>
      <c r="J25" s="112"/>
      <c r="K25" s="112"/>
      <c r="L25" s="139"/>
    </row>
    <row r="26" spans="1:12" x14ac:dyDescent="0.2">
      <c r="A26" s="35" t="str">
        <f t="shared" si="0"/>
        <v>Samstag</v>
      </c>
      <c r="B26" s="27">
        <f>B24+7</f>
        <v>42805</v>
      </c>
      <c r="C26" s="29"/>
      <c r="D26" s="87" t="s">
        <v>15</v>
      </c>
      <c r="E26" s="130"/>
      <c r="F26" s="111"/>
      <c r="G26" s="112"/>
      <c r="H26" s="112"/>
      <c r="I26" s="112"/>
      <c r="J26" s="112"/>
      <c r="K26" s="112"/>
      <c r="L26" s="139"/>
    </row>
    <row r="27" spans="1:12" x14ac:dyDescent="0.2">
      <c r="A27" s="35" t="str">
        <f t="shared" si="0"/>
        <v>Sonntag</v>
      </c>
      <c r="B27" s="27">
        <f>B26+1</f>
        <v>42806</v>
      </c>
      <c r="C27" s="29"/>
      <c r="D27" s="87"/>
      <c r="E27" s="130"/>
      <c r="F27" s="113"/>
      <c r="G27" s="114"/>
      <c r="H27" s="114"/>
      <c r="I27" s="114"/>
      <c r="J27" s="114"/>
      <c r="K27" s="114"/>
      <c r="L27" s="140"/>
    </row>
    <row r="28" spans="1:12" ht="12.75" customHeight="1" x14ac:dyDescent="0.2">
      <c r="A28" s="35" t="str">
        <f t="shared" si="0"/>
        <v>Samstag</v>
      </c>
      <c r="B28" s="27">
        <f t="shared" ref="B28" si="13">B26+7</f>
        <v>42812</v>
      </c>
      <c r="C28" s="28"/>
      <c r="D28" s="87" t="s">
        <v>15</v>
      </c>
      <c r="E28" s="53" t="s">
        <v>77</v>
      </c>
      <c r="F28" s="93" t="s">
        <v>15</v>
      </c>
      <c r="G28" s="94"/>
      <c r="H28" s="96"/>
      <c r="I28" s="108" t="s">
        <v>79</v>
      </c>
      <c r="J28" s="109"/>
      <c r="K28" s="109"/>
      <c r="L28" s="110"/>
    </row>
    <row r="29" spans="1:12" x14ac:dyDescent="0.2">
      <c r="A29" s="35" t="str">
        <f t="shared" si="0"/>
        <v>Sonntag</v>
      </c>
      <c r="B29" s="27">
        <f t="shared" ref="B29" si="14">B28+1</f>
        <v>42813</v>
      </c>
      <c r="C29" s="28"/>
      <c r="D29" s="87"/>
      <c r="E29" s="54"/>
      <c r="F29" s="84"/>
      <c r="G29" s="85"/>
      <c r="H29" s="107"/>
      <c r="I29" s="113"/>
      <c r="J29" s="114"/>
      <c r="K29" s="114"/>
      <c r="L29" s="115"/>
    </row>
    <row r="30" spans="1:12" ht="12.75" customHeight="1" x14ac:dyDescent="0.2">
      <c r="A30" s="35" t="str">
        <f t="shared" si="0"/>
        <v>Samstag</v>
      </c>
      <c r="B30" s="27">
        <f t="shared" ref="B30" si="15">B28+7</f>
        <v>42819</v>
      </c>
      <c r="C30" s="28"/>
      <c r="D30" s="67" t="s">
        <v>19</v>
      </c>
      <c r="E30" s="117" t="s">
        <v>78</v>
      </c>
      <c r="F30" s="8" t="s">
        <v>20</v>
      </c>
      <c r="G30" s="65" t="s">
        <v>15</v>
      </c>
      <c r="H30" s="65" t="s">
        <v>15</v>
      </c>
      <c r="I30" s="8" t="s">
        <v>20</v>
      </c>
      <c r="J30" s="8" t="s">
        <v>20</v>
      </c>
      <c r="K30" s="8" t="s">
        <v>20</v>
      </c>
      <c r="L30" s="65" t="s">
        <v>15</v>
      </c>
    </row>
    <row r="31" spans="1:12" x14ac:dyDescent="0.2">
      <c r="A31" s="35" t="str">
        <f t="shared" si="0"/>
        <v>Sonntag</v>
      </c>
      <c r="B31" s="27">
        <f t="shared" ref="B31" si="16">B30+1</f>
        <v>42820</v>
      </c>
      <c r="C31" s="28"/>
      <c r="D31" s="67"/>
      <c r="E31" s="117"/>
      <c r="F31" s="8" t="s">
        <v>20</v>
      </c>
      <c r="G31" s="116"/>
      <c r="H31" s="116"/>
      <c r="I31" s="8" t="s">
        <v>20</v>
      </c>
      <c r="J31" s="8" t="s">
        <v>20</v>
      </c>
      <c r="K31" s="8" t="s">
        <v>20</v>
      </c>
      <c r="L31" s="116"/>
    </row>
    <row r="32" spans="1:12" ht="12.75" customHeight="1" x14ac:dyDescent="0.2">
      <c r="A32" s="35" t="str">
        <f t="shared" si="0"/>
        <v>Samstag</v>
      </c>
      <c r="B32" s="27">
        <f t="shared" ref="B32" si="17">B30+7</f>
        <v>42826</v>
      </c>
      <c r="C32" s="28"/>
      <c r="D32" s="67" t="s">
        <v>19</v>
      </c>
      <c r="E32" s="53" t="s">
        <v>76</v>
      </c>
      <c r="F32" s="8" t="s">
        <v>20</v>
      </c>
      <c r="G32" s="116"/>
      <c r="H32" s="116"/>
      <c r="I32" s="8" t="s">
        <v>20</v>
      </c>
      <c r="J32" s="8" t="s">
        <v>20</v>
      </c>
      <c r="K32" s="8" t="s">
        <v>20</v>
      </c>
      <c r="L32" s="116"/>
    </row>
    <row r="33" spans="1:12" ht="12.75" customHeight="1" x14ac:dyDescent="0.2">
      <c r="A33" s="35" t="str">
        <f t="shared" si="0"/>
        <v>Sonntag</v>
      </c>
      <c r="B33" s="27">
        <f t="shared" ref="B33" si="18">B32+1</f>
        <v>42827</v>
      </c>
      <c r="C33" s="28"/>
      <c r="D33" s="67"/>
      <c r="E33" s="54"/>
      <c r="F33" s="8" t="s">
        <v>20</v>
      </c>
      <c r="G33" s="66"/>
      <c r="H33" s="66"/>
      <c r="I33" s="8" t="s">
        <v>20</v>
      </c>
      <c r="J33" s="8" t="s">
        <v>20</v>
      </c>
      <c r="K33" s="8" t="s">
        <v>20</v>
      </c>
      <c r="L33" s="66"/>
    </row>
    <row r="34" spans="1:12" ht="12.75" customHeight="1" x14ac:dyDescent="0.2">
      <c r="A34" s="35" t="str">
        <f t="shared" si="0"/>
        <v>Samstag</v>
      </c>
      <c r="B34" s="27">
        <f t="shared" ref="B34" si="19">B32+7</f>
        <v>42833</v>
      </c>
      <c r="C34" s="129" t="s">
        <v>21</v>
      </c>
      <c r="D34" s="87" t="s">
        <v>15</v>
      </c>
      <c r="E34" s="117" t="s">
        <v>22</v>
      </c>
      <c r="F34" s="93" t="s">
        <v>15</v>
      </c>
      <c r="G34" s="94"/>
      <c r="H34" s="96"/>
      <c r="I34" s="93" t="s">
        <v>15</v>
      </c>
      <c r="J34" s="94"/>
      <c r="K34" s="94"/>
      <c r="L34" s="95"/>
    </row>
    <row r="35" spans="1:12" ht="12.75" customHeight="1" x14ac:dyDescent="0.2">
      <c r="A35" s="35" t="str">
        <f t="shared" si="0"/>
        <v>Sonntag</v>
      </c>
      <c r="B35" s="27">
        <f t="shared" ref="B35" si="20">B34+1</f>
        <v>42834</v>
      </c>
      <c r="C35" s="129"/>
      <c r="D35" s="87"/>
      <c r="E35" s="117"/>
      <c r="F35" s="84"/>
      <c r="G35" s="85"/>
      <c r="H35" s="107"/>
      <c r="I35" s="81"/>
      <c r="J35" s="82"/>
      <c r="K35" s="82"/>
      <c r="L35" s="83"/>
    </row>
    <row r="36" spans="1:12" ht="12.75" customHeight="1" x14ac:dyDescent="0.2">
      <c r="A36" s="35" t="str">
        <f t="shared" si="0"/>
        <v>Samstag</v>
      </c>
      <c r="B36" s="27">
        <f t="shared" ref="B36" si="21">B34+7</f>
        <v>42840</v>
      </c>
      <c r="C36" s="129"/>
      <c r="D36" s="87"/>
      <c r="E36" s="117"/>
      <c r="F36" s="87" t="s">
        <v>23</v>
      </c>
      <c r="G36" s="87"/>
      <c r="H36" s="87"/>
      <c r="I36" s="81"/>
      <c r="J36" s="82"/>
      <c r="K36" s="82"/>
      <c r="L36" s="83"/>
    </row>
    <row r="37" spans="1:12" ht="12.75" customHeight="1" x14ac:dyDescent="0.2">
      <c r="A37" s="35" t="str">
        <f t="shared" si="0"/>
        <v>Sonntag</v>
      </c>
      <c r="B37" s="27">
        <f t="shared" ref="B37" si="22">B36+1</f>
        <v>42841</v>
      </c>
      <c r="C37" s="129"/>
      <c r="D37" s="87"/>
      <c r="E37" s="117"/>
      <c r="F37" s="87"/>
      <c r="G37" s="87"/>
      <c r="H37" s="87"/>
      <c r="I37" s="81"/>
      <c r="J37" s="82"/>
      <c r="K37" s="82"/>
      <c r="L37" s="83"/>
    </row>
    <row r="38" spans="1:12" ht="12.75" customHeight="1" x14ac:dyDescent="0.2">
      <c r="A38" s="35" t="str">
        <f t="shared" si="0"/>
        <v>Samstag</v>
      </c>
      <c r="B38" s="27">
        <f t="shared" ref="B38" si="23">B36+7</f>
        <v>42847</v>
      </c>
      <c r="C38" s="129"/>
      <c r="D38" s="87"/>
      <c r="E38" s="117"/>
      <c r="F38" s="93" t="s">
        <v>15</v>
      </c>
      <c r="G38" s="94"/>
      <c r="H38" s="96"/>
      <c r="I38" s="81"/>
      <c r="J38" s="82"/>
      <c r="K38" s="82"/>
      <c r="L38" s="83"/>
    </row>
    <row r="39" spans="1:12" ht="12.75" customHeight="1" x14ac:dyDescent="0.2">
      <c r="A39" s="35" t="str">
        <f t="shared" si="0"/>
        <v>Sonntag</v>
      </c>
      <c r="B39" s="27">
        <f t="shared" ref="B39" si="24">B38+1</f>
        <v>42848</v>
      </c>
      <c r="C39" s="129"/>
      <c r="D39" s="87"/>
      <c r="E39" s="117"/>
      <c r="F39" s="84"/>
      <c r="G39" s="85"/>
      <c r="H39" s="107"/>
      <c r="I39" s="81"/>
      <c r="J39" s="82"/>
      <c r="K39" s="82"/>
      <c r="L39" s="83"/>
    </row>
    <row r="40" spans="1:12" x14ac:dyDescent="0.2">
      <c r="A40" s="35" t="str">
        <f t="shared" si="0"/>
        <v>Samstag</v>
      </c>
      <c r="B40" s="27">
        <f t="shared" ref="B40" si="25">B38+7</f>
        <v>42854</v>
      </c>
      <c r="C40" s="28"/>
      <c r="D40" s="51" t="s">
        <v>19</v>
      </c>
      <c r="E40" s="103"/>
      <c r="F40" s="8" t="s">
        <v>20</v>
      </c>
      <c r="G40" s="8" t="s">
        <v>20</v>
      </c>
      <c r="H40" s="8" t="s">
        <v>20</v>
      </c>
      <c r="I40" s="8" t="s">
        <v>20</v>
      </c>
      <c r="J40" s="8" t="s">
        <v>20</v>
      </c>
      <c r="K40" s="8" t="s">
        <v>20</v>
      </c>
      <c r="L40" s="21" t="s">
        <v>20</v>
      </c>
    </row>
    <row r="41" spans="1:12" ht="13.5" customHeight="1" x14ac:dyDescent="0.2">
      <c r="A41" s="35" t="str">
        <f t="shared" si="0"/>
        <v>Sonntag</v>
      </c>
      <c r="B41" s="27">
        <f t="shared" ref="B41" si="26">B40+1</f>
        <v>42855</v>
      </c>
      <c r="C41" s="28"/>
      <c r="D41" s="106"/>
      <c r="E41" s="104"/>
      <c r="F41" s="8" t="s">
        <v>20</v>
      </c>
      <c r="G41" s="8" t="s">
        <v>20</v>
      </c>
      <c r="H41" s="8" t="s">
        <v>20</v>
      </c>
      <c r="I41" s="8" t="s">
        <v>20</v>
      </c>
      <c r="J41" s="8" t="s">
        <v>20</v>
      </c>
      <c r="K41" s="8" t="s">
        <v>20</v>
      </c>
      <c r="L41" s="21" t="s">
        <v>20</v>
      </c>
    </row>
    <row r="42" spans="1:12" ht="13.5" customHeight="1" x14ac:dyDescent="0.2">
      <c r="A42" s="35" t="str">
        <f t="shared" si="0"/>
        <v>Montag</v>
      </c>
      <c r="B42" s="27">
        <v>42856</v>
      </c>
      <c r="C42" s="28"/>
      <c r="D42" s="52"/>
      <c r="E42" s="105"/>
      <c r="F42" s="8" t="s">
        <v>20</v>
      </c>
      <c r="G42" s="8" t="s">
        <v>20</v>
      </c>
      <c r="H42" s="8" t="s">
        <v>20</v>
      </c>
      <c r="I42" s="8" t="s">
        <v>20</v>
      </c>
      <c r="J42" s="8" t="s">
        <v>20</v>
      </c>
      <c r="K42" s="8" t="s">
        <v>20</v>
      </c>
      <c r="L42" s="21" t="s">
        <v>20</v>
      </c>
    </row>
    <row r="43" spans="1:12" ht="13.5" customHeight="1" x14ac:dyDescent="0.2">
      <c r="A43" s="35" t="str">
        <f t="shared" si="0"/>
        <v>Samstag</v>
      </c>
      <c r="B43" s="27">
        <f t="shared" ref="B43" si="27">B40+7</f>
        <v>42861</v>
      </c>
      <c r="C43" s="28"/>
      <c r="D43" s="51" t="s">
        <v>19</v>
      </c>
      <c r="E43" s="42"/>
      <c r="F43" s="8" t="s">
        <v>20</v>
      </c>
      <c r="G43" s="8" t="s">
        <v>20</v>
      </c>
      <c r="H43" s="8" t="s">
        <v>20</v>
      </c>
      <c r="I43" s="8" t="s">
        <v>20</v>
      </c>
      <c r="J43" s="8" t="s">
        <v>20</v>
      </c>
      <c r="K43" s="8" t="s">
        <v>20</v>
      </c>
      <c r="L43" s="21" t="s">
        <v>20</v>
      </c>
    </row>
    <row r="44" spans="1:12" ht="12.75" customHeight="1" x14ac:dyDescent="0.2">
      <c r="A44" s="35" t="str">
        <f t="shared" si="0"/>
        <v>Sonntag</v>
      </c>
      <c r="B44" s="27">
        <f t="shared" ref="B44" si="28">B43+1</f>
        <v>42862</v>
      </c>
      <c r="C44" s="28"/>
      <c r="D44" s="52"/>
      <c r="E44" s="30"/>
      <c r="F44" s="8" t="s">
        <v>20</v>
      </c>
      <c r="G44" s="8" t="s">
        <v>20</v>
      </c>
      <c r="H44" s="8" t="s">
        <v>20</v>
      </c>
      <c r="I44" s="8" t="s">
        <v>20</v>
      </c>
      <c r="J44" s="8" t="s">
        <v>20</v>
      </c>
      <c r="K44" s="8" t="s">
        <v>20</v>
      </c>
      <c r="L44" s="21" t="s">
        <v>20</v>
      </c>
    </row>
    <row r="45" spans="1:12" x14ac:dyDescent="0.2">
      <c r="A45" s="35" t="str">
        <f t="shared" si="0"/>
        <v>Samstag</v>
      </c>
      <c r="B45" s="27">
        <f t="shared" ref="B45:B110" si="29">B43+7</f>
        <v>42868</v>
      </c>
      <c r="C45" s="28"/>
      <c r="D45" s="51" t="s">
        <v>19</v>
      </c>
      <c r="E45" s="30"/>
      <c r="F45" s="8" t="s">
        <v>20</v>
      </c>
      <c r="G45" s="8" t="s">
        <v>20</v>
      </c>
      <c r="H45" s="8" t="s">
        <v>20</v>
      </c>
      <c r="I45" s="8" t="s">
        <v>20</v>
      </c>
      <c r="J45" s="8" t="s">
        <v>20</v>
      </c>
      <c r="K45" s="8" t="s">
        <v>20</v>
      </c>
      <c r="L45" s="21" t="s">
        <v>20</v>
      </c>
    </row>
    <row r="46" spans="1:12" ht="12.75" customHeight="1" x14ac:dyDescent="0.2">
      <c r="A46" s="35" t="str">
        <f t="shared" si="0"/>
        <v>Sonntag</v>
      </c>
      <c r="B46" s="27">
        <f>B44+7</f>
        <v>42869</v>
      </c>
      <c r="C46" s="28"/>
      <c r="D46" s="52"/>
      <c r="E46" s="30"/>
      <c r="F46" s="8" t="s">
        <v>20</v>
      </c>
      <c r="G46" s="8" t="s">
        <v>20</v>
      </c>
      <c r="H46" s="8" t="s">
        <v>20</v>
      </c>
      <c r="I46" s="8" t="s">
        <v>20</v>
      </c>
      <c r="J46" s="8" t="s">
        <v>20</v>
      </c>
      <c r="K46" s="8" t="s">
        <v>20</v>
      </c>
      <c r="L46" s="21" t="s">
        <v>20</v>
      </c>
    </row>
    <row r="47" spans="1:12" ht="12.75" customHeight="1" x14ac:dyDescent="0.2">
      <c r="A47" s="35" t="str">
        <f t="shared" si="0"/>
        <v>Samstag</v>
      </c>
      <c r="B47" s="27">
        <f t="shared" si="29"/>
        <v>42875</v>
      </c>
      <c r="C47" s="28"/>
      <c r="D47" s="51" t="s">
        <v>19</v>
      </c>
      <c r="E47" s="30"/>
      <c r="F47" s="8" t="s">
        <v>20</v>
      </c>
      <c r="G47" s="8" t="s">
        <v>20</v>
      </c>
      <c r="H47" s="8" t="s">
        <v>20</v>
      </c>
      <c r="I47" s="8" t="s">
        <v>20</v>
      </c>
      <c r="J47" s="8" t="s">
        <v>20</v>
      </c>
      <c r="K47" s="8" t="s">
        <v>20</v>
      </c>
      <c r="L47" s="21" t="s">
        <v>20</v>
      </c>
    </row>
    <row r="48" spans="1:12" ht="13.5" customHeight="1" x14ac:dyDescent="0.2">
      <c r="A48" s="35" t="str">
        <f t="shared" si="0"/>
        <v>Sonntag</v>
      </c>
      <c r="B48" s="27">
        <f t="shared" si="29"/>
        <v>42876</v>
      </c>
      <c r="C48" s="28"/>
      <c r="D48" s="52"/>
      <c r="E48" s="30"/>
      <c r="F48" s="8" t="s">
        <v>20</v>
      </c>
      <c r="G48" s="8" t="s">
        <v>20</v>
      </c>
      <c r="H48" s="8" t="s">
        <v>20</v>
      </c>
      <c r="I48" s="8" t="s">
        <v>20</v>
      </c>
      <c r="J48" s="8" t="s">
        <v>20</v>
      </c>
      <c r="K48" s="8" t="s">
        <v>20</v>
      </c>
      <c r="L48" s="21" t="s">
        <v>20</v>
      </c>
    </row>
    <row r="49" spans="1:13" ht="13.5" customHeight="1" x14ac:dyDescent="0.2">
      <c r="A49" s="35" t="str">
        <f t="shared" si="0"/>
        <v>Donnerstag</v>
      </c>
      <c r="B49" s="27">
        <v>42880</v>
      </c>
      <c r="C49" s="28"/>
      <c r="D49" s="40" t="s">
        <v>19</v>
      </c>
      <c r="E49" s="30"/>
      <c r="F49" s="8" t="s">
        <v>20</v>
      </c>
      <c r="G49" s="8" t="s">
        <v>20</v>
      </c>
      <c r="H49" s="8" t="s">
        <v>20</v>
      </c>
      <c r="I49" s="8" t="s">
        <v>20</v>
      </c>
      <c r="J49" s="8" t="s">
        <v>20</v>
      </c>
      <c r="K49" s="8" t="s">
        <v>20</v>
      </c>
      <c r="L49" s="21" t="s">
        <v>20</v>
      </c>
    </row>
    <row r="50" spans="1:13" ht="12.75" customHeight="1" x14ac:dyDescent="0.2">
      <c r="A50" s="35" t="str">
        <f t="shared" si="0"/>
        <v>Samstag</v>
      </c>
      <c r="B50" s="27">
        <f>B47+7</f>
        <v>42882</v>
      </c>
      <c r="C50" s="28"/>
      <c r="D50" s="51" t="s">
        <v>19</v>
      </c>
      <c r="E50" s="30"/>
      <c r="F50" s="8" t="s">
        <v>20</v>
      </c>
      <c r="G50" s="8" t="s">
        <v>20</v>
      </c>
      <c r="H50" s="8" t="s">
        <v>20</v>
      </c>
      <c r="I50" s="8" t="s">
        <v>20</v>
      </c>
      <c r="J50" s="8" t="s">
        <v>20</v>
      </c>
      <c r="K50" s="8" t="s">
        <v>20</v>
      </c>
      <c r="L50" s="21" t="s">
        <v>20</v>
      </c>
    </row>
    <row r="51" spans="1:13" ht="12.75" customHeight="1" x14ac:dyDescent="0.2">
      <c r="A51" s="35" t="str">
        <f t="shared" si="0"/>
        <v>Sonntag</v>
      </c>
      <c r="B51" s="27">
        <f>B48+7</f>
        <v>42883</v>
      </c>
      <c r="C51" s="28"/>
      <c r="D51" s="52"/>
      <c r="E51" s="30"/>
      <c r="F51" s="8" t="s">
        <v>20</v>
      </c>
      <c r="G51" s="8" t="s">
        <v>20</v>
      </c>
      <c r="H51" s="8" t="s">
        <v>20</v>
      </c>
      <c r="I51" s="8" t="s">
        <v>20</v>
      </c>
      <c r="J51" s="8" t="s">
        <v>20</v>
      </c>
      <c r="K51" s="8" t="s">
        <v>20</v>
      </c>
      <c r="L51" s="21" t="s">
        <v>20</v>
      </c>
    </row>
    <row r="52" spans="1:13" x14ac:dyDescent="0.2">
      <c r="A52" s="35" t="str">
        <f t="shared" si="0"/>
        <v>Samstag</v>
      </c>
      <c r="B52" s="27">
        <f t="shared" si="29"/>
        <v>42889</v>
      </c>
      <c r="C52" s="100" t="s">
        <v>24</v>
      </c>
      <c r="D52" s="87" t="s">
        <v>15</v>
      </c>
      <c r="E52" s="103" t="s">
        <v>25</v>
      </c>
      <c r="F52" s="81" t="s">
        <v>15</v>
      </c>
      <c r="G52" s="82"/>
      <c r="H52" s="82"/>
      <c r="I52" s="82"/>
      <c r="J52" s="82"/>
      <c r="K52" s="82"/>
      <c r="L52" s="83"/>
    </row>
    <row r="53" spans="1:13" ht="12.75" customHeight="1" x14ac:dyDescent="0.2">
      <c r="A53" s="35" t="str">
        <f t="shared" si="0"/>
        <v>Sonntag</v>
      </c>
      <c r="B53" s="27">
        <f t="shared" si="29"/>
        <v>42890</v>
      </c>
      <c r="C53" s="101"/>
      <c r="D53" s="87"/>
      <c r="E53" s="104"/>
      <c r="F53" s="81"/>
      <c r="G53" s="82"/>
      <c r="H53" s="82"/>
      <c r="I53" s="82"/>
      <c r="J53" s="82"/>
      <c r="K53" s="82"/>
      <c r="L53" s="83"/>
    </row>
    <row r="54" spans="1:13" ht="12.75" customHeight="1" x14ac:dyDescent="0.2">
      <c r="A54" s="35" t="str">
        <f t="shared" si="0"/>
        <v>Samstag</v>
      </c>
      <c r="B54" s="27">
        <f t="shared" si="29"/>
        <v>42896</v>
      </c>
      <c r="C54" s="101"/>
      <c r="D54" s="87"/>
      <c r="E54" s="104"/>
      <c r="F54" s="81"/>
      <c r="G54" s="82"/>
      <c r="H54" s="82"/>
      <c r="I54" s="82"/>
      <c r="J54" s="82"/>
      <c r="K54" s="82"/>
      <c r="L54" s="83"/>
      <c r="M54" s="20"/>
    </row>
    <row r="55" spans="1:13" ht="12.75" customHeight="1" x14ac:dyDescent="0.2">
      <c r="A55" s="35" t="str">
        <f t="shared" si="0"/>
        <v>Sonntag</v>
      </c>
      <c r="B55" s="27">
        <f t="shared" si="29"/>
        <v>42897</v>
      </c>
      <c r="C55" s="101"/>
      <c r="D55" s="87"/>
      <c r="E55" s="104"/>
      <c r="F55" s="81"/>
      <c r="G55" s="82"/>
      <c r="H55" s="82"/>
      <c r="I55" s="82"/>
      <c r="J55" s="82"/>
      <c r="K55" s="82"/>
      <c r="L55" s="83"/>
    </row>
    <row r="56" spans="1:13" ht="12.75" customHeight="1" x14ac:dyDescent="0.2">
      <c r="A56" s="35" t="str">
        <f t="shared" si="0"/>
        <v>Samstag</v>
      </c>
      <c r="B56" s="27">
        <f t="shared" si="29"/>
        <v>42903</v>
      </c>
      <c r="C56" s="101"/>
      <c r="D56" s="87"/>
      <c r="E56" s="104"/>
      <c r="F56" s="81"/>
      <c r="G56" s="82"/>
      <c r="H56" s="82"/>
      <c r="I56" s="82"/>
      <c r="J56" s="82"/>
      <c r="K56" s="82"/>
      <c r="L56" s="83"/>
      <c r="M56" s="20"/>
    </row>
    <row r="57" spans="1:13" ht="12.75" customHeight="1" x14ac:dyDescent="0.2">
      <c r="A57" s="35" t="str">
        <f t="shared" si="0"/>
        <v>Sonntag</v>
      </c>
      <c r="B57" s="27">
        <f t="shared" si="29"/>
        <v>42904</v>
      </c>
      <c r="C57" s="102"/>
      <c r="D57" s="87"/>
      <c r="E57" s="105"/>
      <c r="F57" s="84"/>
      <c r="G57" s="85"/>
      <c r="H57" s="85"/>
      <c r="I57" s="85"/>
      <c r="J57" s="85"/>
      <c r="K57" s="85"/>
      <c r="L57" s="86"/>
      <c r="M57" s="20"/>
    </row>
    <row r="58" spans="1:13" ht="12.75" customHeight="1" x14ac:dyDescent="0.2">
      <c r="A58" s="35" t="str">
        <f t="shared" si="0"/>
        <v>Samstag</v>
      </c>
      <c r="B58" s="27">
        <f t="shared" si="29"/>
        <v>42910</v>
      </c>
      <c r="C58" s="44"/>
      <c r="D58" s="67" t="s">
        <v>19</v>
      </c>
      <c r="E58" s="30"/>
      <c r="F58" s="8" t="s">
        <v>20</v>
      </c>
      <c r="G58" s="8" t="s">
        <v>20</v>
      </c>
      <c r="H58" s="8" t="s">
        <v>20</v>
      </c>
      <c r="I58" s="8" t="s">
        <v>20</v>
      </c>
      <c r="J58" s="8" t="s">
        <v>20</v>
      </c>
      <c r="K58" s="8" t="s">
        <v>20</v>
      </c>
      <c r="L58" s="21" t="s">
        <v>20</v>
      </c>
    </row>
    <row r="59" spans="1:13" ht="12.75" customHeight="1" x14ac:dyDescent="0.2">
      <c r="A59" s="35" t="str">
        <f t="shared" si="0"/>
        <v>Sonntag</v>
      </c>
      <c r="B59" s="27">
        <f t="shared" si="29"/>
        <v>42911</v>
      </c>
      <c r="C59" s="44"/>
      <c r="D59" s="67"/>
      <c r="E59" s="30"/>
      <c r="F59" s="8" t="s">
        <v>20</v>
      </c>
      <c r="G59" s="8" t="s">
        <v>20</v>
      </c>
      <c r="H59" s="8" t="s">
        <v>20</v>
      </c>
      <c r="I59" s="8" t="s">
        <v>20</v>
      </c>
      <c r="J59" s="8" t="s">
        <v>20</v>
      </c>
      <c r="K59" s="8" t="s">
        <v>20</v>
      </c>
      <c r="L59" s="21" t="s">
        <v>20</v>
      </c>
    </row>
    <row r="60" spans="1:13" ht="12.75" customHeight="1" x14ac:dyDescent="0.2">
      <c r="A60" s="35" t="str">
        <f t="shared" si="0"/>
        <v>Samstag</v>
      </c>
      <c r="B60" s="27">
        <f t="shared" si="29"/>
        <v>42917</v>
      </c>
      <c r="C60" s="44"/>
      <c r="D60" s="67" t="s">
        <v>19</v>
      </c>
      <c r="E60" s="30"/>
      <c r="F60" s="8" t="s">
        <v>20</v>
      </c>
      <c r="G60" s="8" t="s">
        <v>20</v>
      </c>
      <c r="H60" s="8" t="s">
        <v>20</v>
      </c>
      <c r="I60" s="8" t="s">
        <v>20</v>
      </c>
      <c r="J60" s="8" t="s">
        <v>20</v>
      </c>
      <c r="K60" s="8" t="s">
        <v>20</v>
      </c>
      <c r="L60" s="21" t="s">
        <v>20</v>
      </c>
    </row>
    <row r="61" spans="1:13" ht="12.75" customHeight="1" x14ac:dyDescent="0.2">
      <c r="A61" s="35" t="str">
        <f t="shared" si="0"/>
        <v>Sonntag</v>
      </c>
      <c r="B61" s="27">
        <f t="shared" si="29"/>
        <v>42918</v>
      </c>
      <c r="C61" s="44"/>
      <c r="D61" s="67"/>
      <c r="E61" s="30"/>
      <c r="F61" s="8" t="s">
        <v>20</v>
      </c>
      <c r="G61" s="8" t="s">
        <v>20</v>
      </c>
      <c r="H61" s="8" t="s">
        <v>20</v>
      </c>
      <c r="I61" s="8" t="s">
        <v>20</v>
      </c>
      <c r="J61" s="8" t="s">
        <v>20</v>
      </c>
      <c r="K61" s="8" t="s">
        <v>20</v>
      </c>
      <c r="L61" s="21" t="s">
        <v>20</v>
      </c>
    </row>
    <row r="62" spans="1:13" ht="12.75" customHeight="1" x14ac:dyDescent="0.2">
      <c r="A62" s="35" t="str">
        <f t="shared" si="0"/>
        <v>Samstag</v>
      </c>
      <c r="B62" s="27">
        <f t="shared" si="29"/>
        <v>42924</v>
      </c>
      <c r="C62" s="44"/>
      <c r="D62" s="67" t="s">
        <v>19</v>
      </c>
      <c r="E62" s="30"/>
      <c r="F62" s="8" t="s">
        <v>20</v>
      </c>
      <c r="G62" s="8" t="s">
        <v>20</v>
      </c>
      <c r="H62" s="8" t="s">
        <v>20</v>
      </c>
      <c r="I62" s="8" t="s">
        <v>20</v>
      </c>
      <c r="J62" s="8" t="s">
        <v>20</v>
      </c>
      <c r="K62" s="8" t="s">
        <v>20</v>
      </c>
      <c r="L62" s="21" t="s">
        <v>20</v>
      </c>
    </row>
    <row r="63" spans="1:13" ht="12.75" customHeight="1" x14ac:dyDescent="0.2">
      <c r="A63" s="35" t="str">
        <f t="shared" si="0"/>
        <v>Sonntag</v>
      </c>
      <c r="B63" s="27">
        <f t="shared" si="29"/>
        <v>42925</v>
      </c>
      <c r="C63" s="44"/>
      <c r="D63" s="67"/>
      <c r="E63" s="30"/>
      <c r="F63" s="8" t="s">
        <v>20</v>
      </c>
      <c r="G63" s="8" t="s">
        <v>20</v>
      </c>
      <c r="H63" s="8" t="s">
        <v>20</v>
      </c>
      <c r="I63" s="8" t="s">
        <v>20</v>
      </c>
      <c r="J63" s="8" t="s">
        <v>20</v>
      </c>
      <c r="K63" s="8" t="s">
        <v>20</v>
      </c>
      <c r="L63" s="21" t="s">
        <v>20</v>
      </c>
    </row>
    <row r="64" spans="1:13" ht="12.75" customHeight="1" x14ac:dyDescent="0.2">
      <c r="A64" s="35" t="str">
        <f t="shared" si="0"/>
        <v>Samstag</v>
      </c>
      <c r="B64" s="27">
        <f t="shared" si="29"/>
        <v>42931</v>
      </c>
      <c r="C64" s="44"/>
      <c r="D64" s="67" t="s">
        <v>19</v>
      </c>
      <c r="E64" s="30"/>
      <c r="F64" s="8" t="s">
        <v>20</v>
      </c>
      <c r="G64" s="8" t="s">
        <v>20</v>
      </c>
      <c r="H64" s="8" t="s">
        <v>20</v>
      </c>
      <c r="I64" s="8" t="s">
        <v>20</v>
      </c>
      <c r="J64" s="8" t="s">
        <v>20</v>
      </c>
      <c r="K64" s="8" t="s">
        <v>20</v>
      </c>
      <c r="L64" s="21" t="s">
        <v>20</v>
      </c>
    </row>
    <row r="65" spans="1:12" ht="12.75" customHeight="1" x14ac:dyDescent="0.2">
      <c r="A65" s="35" t="str">
        <f t="shared" si="0"/>
        <v>Sonntag</v>
      </c>
      <c r="B65" s="27">
        <f t="shared" si="29"/>
        <v>42932</v>
      </c>
      <c r="C65" s="44"/>
      <c r="D65" s="67"/>
      <c r="E65" s="30"/>
      <c r="F65" s="8" t="s">
        <v>20</v>
      </c>
      <c r="G65" s="8" t="s">
        <v>20</v>
      </c>
      <c r="H65" s="8" t="s">
        <v>20</v>
      </c>
      <c r="I65" s="8" t="s">
        <v>20</v>
      </c>
      <c r="J65" s="8" t="s">
        <v>20</v>
      </c>
      <c r="K65" s="8" t="s">
        <v>20</v>
      </c>
      <c r="L65" s="21" t="s">
        <v>20</v>
      </c>
    </row>
    <row r="66" spans="1:12" ht="12.75" customHeight="1" x14ac:dyDescent="0.2">
      <c r="A66" s="35" t="str">
        <f t="shared" si="0"/>
        <v>Samstag</v>
      </c>
      <c r="B66" s="27">
        <f t="shared" si="29"/>
        <v>42938</v>
      </c>
      <c r="C66" s="44"/>
      <c r="D66" s="67" t="s">
        <v>19</v>
      </c>
      <c r="E66" s="30"/>
      <c r="F66" s="8" t="s">
        <v>20</v>
      </c>
      <c r="G66" s="8" t="s">
        <v>20</v>
      </c>
      <c r="H66" s="8" t="s">
        <v>20</v>
      </c>
      <c r="I66" s="8" t="s">
        <v>20</v>
      </c>
      <c r="J66" s="8" t="s">
        <v>20</v>
      </c>
      <c r="K66" s="8" t="s">
        <v>20</v>
      </c>
      <c r="L66" s="21" t="s">
        <v>20</v>
      </c>
    </row>
    <row r="67" spans="1:12" ht="12.75" customHeight="1" x14ac:dyDescent="0.2">
      <c r="A67" s="35" t="str">
        <f t="shared" si="0"/>
        <v>Sonntag</v>
      </c>
      <c r="B67" s="27">
        <f t="shared" si="29"/>
        <v>42939</v>
      </c>
      <c r="C67" s="44"/>
      <c r="D67" s="67"/>
      <c r="E67" s="30"/>
      <c r="F67" s="8" t="s">
        <v>20</v>
      </c>
      <c r="G67" s="8" t="s">
        <v>20</v>
      </c>
      <c r="H67" s="8" t="s">
        <v>20</v>
      </c>
      <c r="I67" s="8" t="s">
        <v>20</v>
      </c>
      <c r="J67" s="8" t="s">
        <v>20</v>
      </c>
      <c r="K67" s="8" t="s">
        <v>20</v>
      </c>
      <c r="L67" s="21" t="s">
        <v>20</v>
      </c>
    </row>
    <row r="68" spans="1:12" ht="12.75" customHeight="1" x14ac:dyDescent="0.2">
      <c r="A68" s="35" t="str">
        <f t="shared" si="0"/>
        <v>Samstag</v>
      </c>
      <c r="B68" s="27">
        <f t="shared" si="29"/>
        <v>42945</v>
      </c>
      <c r="C68" s="88" t="s">
        <v>26</v>
      </c>
      <c r="D68" s="67" t="s">
        <v>19</v>
      </c>
      <c r="E68" s="53" t="s">
        <v>26</v>
      </c>
      <c r="F68" s="8" t="s">
        <v>20</v>
      </c>
      <c r="G68" s="8" t="s">
        <v>20</v>
      </c>
      <c r="H68" s="8" t="s">
        <v>20</v>
      </c>
      <c r="I68" s="8" t="s">
        <v>20</v>
      </c>
      <c r="J68" s="8" t="s">
        <v>20</v>
      </c>
      <c r="K68" s="8" t="s">
        <v>20</v>
      </c>
      <c r="L68" s="21" t="s">
        <v>20</v>
      </c>
    </row>
    <row r="69" spans="1:12" ht="12.75" customHeight="1" x14ac:dyDescent="0.2">
      <c r="A69" s="35" t="str">
        <f t="shared" si="0"/>
        <v>Sonntag</v>
      </c>
      <c r="B69" s="27">
        <f t="shared" si="29"/>
        <v>42946</v>
      </c>
      <c r="C69" s="89"/>
      <c r="D69" s="67"/>
      <c r="E69" s="75"/>
      <c r="F69" s="8" t="s">
        <v>20</v>
      </c>
      <c r="G69" s="8" t="s">
        <v>20</v>
      </c>
      <c r="H69" s="8" t="s">
        <v>20</v>
      </c>
      <c r="I69" s="8" t="s">
        <v>20</v>
      </c>
      <c r="J69" s="8" t="s">
        <v>20</v>
      </c>
      <c r="K69" s="8" t="s">
        <v>20</v>
      </c>
      <c r="L69" s="21" t="s">
        <v>20</v>
      </c>
    </row>
    <row r="70" spans="1:12" ht="12.75" customHeight="1" x14ac:dyDescent="0.2">
      <c r="A70" s="35" t="str">
        <f t="shared" si="0"/>
        <v>Samstag</v>
      </c>
      <c r="B70" s="27">
        <f t="shared" si="29"/>
        <v>42952</v>
      </c>
      <c r="C70" s="89"/>
      <c r="D70" s="91" t="s">
        <v>27</v>
      </c>
      <c r="E70" s="75"/>
      <c r="F70" s="8" t="s">
        <v>20</v>
      </c>
      <c r="G70" s="8" t="s">
        <v>20</v>
      </c>
      <c r="H70" s="8" t="s">
        <v>20</v>
      </c>
      <c r="I70" s="93" t="s">
        <v>15</v>
      </c>
      <c r="J70" s="94"/>
      <c r="K70" s="94"/>
      <c r="L70" s="96"/>
    </row>
    <row r="71" spans="1:12" ht="12.75" customHeight="1" x14ac:dyDescent="0.2">
      <c r="A71" s="35" t="str">
        <f t="shared" si="0"/>
        <v>Sonntag</v>
      </c>
      <c r="B71" s="27">
        <f t="shared" si="29"/>
        <v>42953</v>
      </c>
      <c r="C71" s="89"/>
      <c r="D71" s="92"/>
      <c r="E71" s="75"/>
      <c r="F71" s="8" t="s">
        <v>20</v>
      </c>
      <c r="G71" s="8" t="s">
        <v>20</v>
      </c>
      <c r="H71" s="8" t="s">
        <v>20</v>
      </c>
      <c r="I71" s="81"/>
      <c r="J71" s="82"/>
      <c r="K71" s="82"/>
      <c r="L71" s="97"/>
    </row>
    <row r="72" spans="1:12" ht="12.75" customHeight="1" x14ac:dyDescent="0.2">
      <c r="A72" s="35" t="str">
        <f t="shared" si="0"/>
        <v>Samstag</v>
      </c>
      <c r="B72" s="27">
        <f t="shared" si="29"/>
        <v>42959</v>
      </c>
      <c r="C72" s="89"/>
      <c r="D72" s="53" t="s">
        <v>15</v>
      </c>
      <c r="E72" s="75"/>
      <c r="F72" s="93" t="s">
        <v>15</v>
      </c>
      <c r="G72" s="94"/>
      <c r="H72" s="96"/>
      <c r="I72" s="81"/>
      <c r="J72" s="82"/>
      <c r="K72" s="82"/>
      <c r="L72" s="97"/>
    </row>
    <row r="73" spans="1:12" ht="12.75" customHeight="1" x14ac:dyDescent="0.2">
      <c r="A73" s="35" t="str">
        <f t="shared" si="0"/>
        <v>Sonntag</v>
      </c>
      <c r="B73" s="27">
        <f t="shared" si="29"/>
        <v>42960</v>
      </c>
      <c r="C73" s="89"/>
      <c r="D73" s="75"/>
      <c r="E73" s="75"/>
      <c r="F73" s="81"/>
      <c r="G73" s="82"/>
      <c r="H73" s="97"/>
      <c r="I73" s="81"/>
      <c r="J73" s="82"/>
      <c r="K73" s="82"/>
      <c r="L73" s="97"/>
    </row>
    <row r="74" spans="1:12" ht="12.75" customHeight="1" x14ac:dyDescent="0.2">
      <c r="A74" s="35" t="str">
        <f t="shared" si="0"/>
        <v>Samstag</v>
      </c>
      <c r="B74" s="27">
        <f t="shared" si="29"/>
        <v>42966</v>
      </c>
      <c r="C74" s="89"/>
      <c r="D74" s="75"/>
      <c r="E74" s="75"/>
      <c r="F74" s="81"/>
      <c r="G74" s="82"/>
      <c r="H74" s="97"/>
      <c r="I74" s="81"/>
      <c r="J74" s="82"/>
      <c r="K74" s="82"/>
      <c r="L74" s="97"/>
    </row>
    <row r="75" spans="1:12" ht="12.95" customHeight="1" x14ac:dyDescent="0.2">
      <c r="A75" s="35" t="str">
        <f t="shared" si="0"/>
        <v>Sonntag</v>
      </c>
      <c r="B75" s="27">
        <f t="shared" si="29"/>
        <v>42967</v>
      </c>
      <c r="C75" s="89"/>
      <c r="D75" s="75"/>
      <c r="E75" s="75"/>
      <c r="F75" s="81"/>
      <c r="G75" s="82"/>
      <c r="H75" s="97"/>
      <c r="I75" s="81"/>
      <c r="J75" s="82"/>
      <c r="K75" s="82"/>
      <c r="L75" s="97"/>
    </row>
    <row r="76" spans="1:12" s="5" customFormat="1" ht="12.75" customHeight="1" x14ac:dyDescent="0.2">
      <c r="A76" s="35" t="str">
        <f t="shared" si="0"/>
        <v>Samstag</v>
      </c>
      <c r="B76" s="27">
        <f t="shared" si="29"/>
        <v>42973</v>
      </c>
      <c r="C76" s="89"/>
      <c r="D76" s="75"/>
      <c r="E76" s="75"/>
      <c r="F76" s="81"/>
      <c r="G76" s="82"/>
      <c r="H76" s="97"/>
      <c r="I76" s="81"/>
      <c r="J76" s="82"/>
      <c r="K76" s="82"/>
      <c r="L76" s="97"/>
    </row>
    <row r="77" spans="1:12" s="5" customFormat="1" ht="12.75" customHeight="1" x14ac:dyDescent="0.2">
      <c r="A77" s="35" t="str">
        <f t="shared" si="0"/>
        <v>Sonntag</v>
      </c>
      <c r="B77" s="27">
        <f t="shared" si="29"/>
        <v>42974</v>
      </c>
      <c r="C77" s="89"/>
      <c r="D77" s="54"/>
      <c r="E77" s="75"/>
      <c r="F77" s="81"/>
      <c r="G77" s="82"/>
      <c r="H77" s="97"/>
      <c r="I77" s="81"/>
      <c r="J77" s="82"/>
      <c r="K77" s="82"/>
      <c r="L77" s="97"/>
    </row>
    <row r="78" spans="1:12" ht="12.75" customHeight="1" x14ac:dyDescent="0.2">
      <c r="A78" s="35" t="str">
        <f t="shared" si="0"/>
        <v>Samstag</v>
      </c>
      <c r="B78" s="27">
        <f t="shared" si="29"/>
        <v>42980</v>
      </c>
      <c r="C78" s="89"/>
      <c r="D78" s="141" t="s">
        <v>27</v>
      </c>
      <c r="E78" s="75"/>
      <c r="F78" s="132" t="s">
        <v>20</v>
      </c>
      <c r="G78" s="134" t="s">
        <v>15</v>
      </c>
      <c r="H78" s="135"/>
      <c r="I78" s="81"/>
      <c r="J78" s="82"/>
      <c r="K78" s="82"/>
      <c r="L78" s="97"/>
    </row>
    <row r="79" spans="1:12" ht="12.75" customHeight="1" x14ac:dyDescent="0.2">
      <c r="A79" s="35" t="str">
        <f t="shared" si="0"/>
        <v>Sonntag</v>
      </c>
      <c r="B79" s="27">
        <f t="shared" si="29"/>
        <v>42981</v>
      </c>
      <c r="C79" s="89"/>
      <c r="D79" s="142"/>
      <c r="E79" s="75"/>
      <c r="F79" s="132" t="s">
        <v>20</v>
      </c>
      <c r="G79" s="98"/>
      <c r="H79" s="99"/>
      <c r="I79" s="81"/>
      <c r="J79" s="82"/>
      <c r="K79" s="82"/>
      <c r="L79" s="97"/>
    </row>
    <row r="80" spans="1:12" ht="12.95" customHeight="1" x14ac:dyDescent="0.2">
      <c r="A80" s="35" t="str">
        <f t="shared" si="0"/>
        <v>Samstag</v>
      </c>
      <c r="B80" s="27">
        <f t="shared" si="29"/>
        <v>42987</v>
      </c>
      <c r="C80" s="89"/>
      <c r="D80" s="142"/>
      <c r="E80" s="75"/>
      <c r="F80" s="132" t="s">
        <v>20</v>
      </c>
      <c r="G80" s="98"/>
      <c r="H80" s="99"/>
      <c r="I80" s="81"/>
      <c r="J80" s="82"/>
      <c r="K80" s="82"/>
      <c r="L80" s="97"/>
    </row>
    <row r="81" spans="1:12" ht="12.75" customHeight="1" x14ac:dyDescent="0.2">
      <c r="A81" s="35" t="str">
        <f t="shared" si="0"/>
        <v>Sonntag</v>
      </c>
      <c r="B81" s="27">
        <f t="shared" si="29"/>
        <v>42988</v>
      </c>
      <c r="C81" s="90"/>
      <c r="D81" s="143"/>
      <c r="E81" s="54"/>
      <c r="F81" s="132" t="s">
        <v>20</v>
      </c>
      <c r="G81" s="98"/>
      <c r="H81" s="99"/>
      <c r="I81" s="84"/>
      <c r="J81" s="85"/>
      <c r="K81" s="85"/>
      <c r="L81" s="107"/>
    </row>
    <row r="82" spans="1:12" ht="12.95" customHeight="1" x14ac:dyDescent="0.2">
      <c r="A82" s="35" t="str">
        <f t="shared" si="0"/>
        <v>Samstag</v>
      </c>
      <c r="B82" s="27">
        <f t="shared" si="29"/>
        <v>42994</v>
      </c>
      <c r="C82" s="44"/>
      <c r="D82" s="67" t="s">
        <v>19</v>
      </c>
      <c r="E82" s="38"/>
      <c r="F82" s="132" t="s">
        <v>20</v>
      </c>
      <c r="G82" s="98"/>
      <c r="H82" s="99"/>
      <c r="I82" s="133" t="s">
        <v>20</v>
      </c>
      <c r="J82" s="8" t="s">
        <v>20</v>
      </c>
      <c r="K82" s="8" t="s">
        <v>20</v>
      </c>
      <c r="L82" s="65" t="s">
        <v>15</v>
      </c>
    </row>
    <row r="83" spans="1:12" ht="12.75" customHeight="1" x14ac:dyDescent="0.2">
      <c r="A83" s="35" t="str">
        <f t="shared" si="0"/>
        <v>Sonntag</v>
      </c>
      <c r="B83" s="27">
        <f t="shared" si="29"/>
        <v>42995</v>
      </c>
      <c r="C83" s="44"/>
      <c r="D83" s="67"/>
      <c r="E83" s="38"/>
      <c r="F83" s="132" t="s">
        <v>20</v>
      </c>
      <c r="G83" s="98"/>
      <c r="H83" s="99"/>
      <c r="I83" s="133" t="s">
        <v>20</v>
      </c>
      <c r="J83" s="8" t="s">
        <v>20</v>
      </c>
      <c r="K83" s="8" t="s">
        <v>20</v>
      </c>
      <c r="L83" s="66"/>
    </row>
    <row r="84" spans="1:12" ht="12.75" customHeight="1" x14ac:dyDescent="0.2">
      <c r="A84" s="35" t="str">
        <f t="shared" si="0"/>
        <v>Samstag</v>
      </c>
      <c r="B84" s="27">
        <f t="shared" si="29"/>
        <v>43001</v>
      </c>
      <c r="C84" s="44"/>
      <c r="D84" s="67" t="s">
        <v>19</v>
      </c>
      <c r="E84" s="30"/>
      <c r="F84" s="132" t="s">
        <v>20</v>
      </c>
      <c r="G84" s="98"/>
      <c r="H84" s="99"/>
      <c r="I84" s="133" t="s">
        <v>20</v>
      </c>
      <c r="J84" s="8" t="s">
        <v>20</v>
      </c>
      <c r="K84" s="8" t="s">
        <v>20</v>
      </c>
      <c r="L84" s="65" t="s">
        <v>15</v>
      </c>
    </row>
    <row r="85" spans="1:12" ht="12.95" customHeight="1" x14ac:dyDescent="0.2">
      <c r="A85" s="35" t="str">
        <f t="shared" si="0"/>
        <v>Sonntag</v>
      </c>
      <c r="B85" s="27">
        <f t="shared" si="29"/>
        <v>43002</v>
      </c>
      <c r="C85" s="44"/>
      <c r="D85" s="67"/>
      <c r="E85" s="30"/>
      <c r="F85" s="132" t="s">
        <v>20</v>
      </c>
      <c r="G85" s="98"/>
      <c r="H85" s="99"/>
      <c r="I85" s="133" t="s">
        <v>20</v>
      </c>
      <c r="J85" s="8" t="s">
        <v>20</v>
      </c>
      <c r="K85" s="8" t="s">
        <v>20</v>
      </c>
      <c r="L85" s="66"/>
    </row>
    <row r="86" spans="1:12" x14ac:dyDescent="0.2">
      <c r="A86" s="35" t="str">
        <f t="shared" ref="A86:A114" si="30">TEXT(B86,"TTTT")</f>
        <v>Samstag</v>
      </c>
      <c r="B86" s="27">
        <f t="shared" si="29"/>
        <v>43008</v>
      </c>
      <c r="C86" s="44"/>
      <c r="D86" s="67" t="s">
        <v>19</v>
      </c>
      <c r="E86" s="30"/>
      <c r="F86" s="132" t="s">
        <v>20</v>
      </c>
      <c r="G86" s="98"/>
      <c r="H86" s="99"/>
      <c r="I86" s="57" t="s">
        <v>29</v>
      </c>
      <c r="J86" s="57" t="s">
        <v>29</v>
      </c>
      <c r="K86" s="57" t="s">
        <v>29</v>
      </c>
      <c r="L86" s="65" t="s">
        <v>15</v>
      </c>
    </row>
    <row r="87" spans="1:12" ht="12.75" customHeight="1" x14ac:dyDescent="0.2">
      <c r="A87" s="35" t="str">
        <f t="shared" si="30"/>
        <v>Sonntag</v>
      </c>
      <c r="B87" s="27">
        <f t="shared" si="29"/>
        <v>43009</v>
      </c>
      <c r="C87" s="44"/>
      <c r="D87" s="67"/>
      <c r="E87" s="30"/>
      <c r="F87" s="132" t="s">
        <v>20</v>
      </c>
      <c r="G87" s="136"/>
      <c r="H87" s="137"/>
      <c r="I87" s="144"/>
      <c r="J87" s="144"/>
      <c r="K87" s="144"/>
      <c r="L87" s="66"/>
    </row>
    <row r="88" spans="1:12" ht="12.75" customHeight="1" x14ac:dyDescent="0.2">
      <c r="A88" s="35" t="str">
        <f t="shared" si="30"/>
        <v>Dienstag</v>
      </c>
      <c r="B88" s="47">
        <v>43011</v>
      </c>
      <c r="C88" s="44"/>
      <c r="D88" s="40" t="s">
        <v>19</v>
      </c>
      <c r="E88" s="31" t="s">
        <v>28</v>
      </c>
      <c r="F88" s="41" t="s">
        <v>15</v>
      </c>
      <c r="G88" s="50" t="s">
        <v>15</v>
      </c>
      <c r="H88" s="50" t="s">
        <v>15</v>
      </c>
      <c r="I88" s="58"/>
      <c r="J88" s="58"/>
      <c r="K88" s="58"/>
      <c r="L88" s="41" t="s">
        <v>15</v>
      </c>
    </row>
    <row r="89" spans="1:12" x14ac:dyDescent="0.2">
      <c r="A89" s="35" t="str">
        <f t="shared" si="30"/>
        <v>Samstag</v>
      </c>
      <c r="B89" s="27">
        <f>B86+7</f>
        <v>43015</v>
      </c>
      <c r="C89" s="44"/>
      <c r="D89" s="67" t="s">
        <v>19</v>
      </c>
      <c r="E89" s="30"/>
      <c r="F89" s="69" t="s">
        <v>15</v>
      </c>
      <c r="G89" s="69" t="s">
        <v>15</v>
      </c>
      <c r="H89" s="69" t="s">
        <v>15</v>
      </c>
      <c r="I89" s="57" t="s">
        <v>30</v>
      </c>
      <c r="J89" s="57" t="s">
        <v>30</v>
      </c>
      <c r="K89" s="57" t="s">
        <v>30</v>
      </c>
      <c r="L89" s="65" t="s">
        <v>15</v>
      </c>
    </row>
    <row r="90" spans="1:12" ht="12.95" customHeight="1" x14ac:dyDescent="0.2">
      <c r="A90" s="35" t="str">
        <f t="shared" si="30"/>
        <v>Sonntag</v>
      </c>
      <c r="B90" s="27">
        <f>B87+7</f>
        <v>43016</v>
      </c>
      <c r="C90" s="28"/>
      <c r="D90" s="67"/>
      <c r="E90" s="30"/>
      <c r="F90" s="70"/>
      <c r="G90" s="70"/>
      <c r="H90" s="70"/>
      <c r="I90" s="58"/>
      <c r="J90" s="58"/>
      <c r="K90" s="58"/>
      <c r="L90" s="66"/>
    </row>
    <row r="91" spans="1:12" ht="12.95" customHeight="1" x14ac:dyDescent="0.2">
      <c r="A91" s="35" t="str">
        <f t="shared" si="30"/>
        <v>Samstag</v>
      </c>
      <c r="B91" s="27">
        <f t="shared" si="29"/>
        <v>43022</v>
      </c>
      <c r="C91" s="28"/>
      <c r="D91" s="51" t="s">
        <v>19</v>
      </c>
      <c r="F91" s="69" t="s">
        <v>15</v>
      </c>
      <c r="G91" s="69" t="s">
        <v>15</v>
      </c>
      <c r="H91" s="69" t="s">
        <v>15</v>
      </c>
      <c r="I91" s="59" t="s">
        <v>31</v>
      </c>
      <c r="J91" s="59" t="s">
        <v>31</v>
      </c>
      <c r="K91" s="59" t="s">
        <v>31</v>
      </c>
      <c r="L91" s="65" t="s">
        <v>15</v>
      </c>
    </row>
    <row r="92" spans="1:12" x14ac:dyDescent="0.2">
      <c r="A92" s="35" t="str">
        <f t="shared" si="30"/>
        <v>Sonntag</v>
      </c>
      <c r="B92" s="27">
        <f t="shared" si="29"/>
        <v>43023</v>
      </c>
      <c r="C92" s="29"/>
      <c r="D92" s="52"/>
      <c r="E92" s="46"/>
      <c r="F92" s="70"/>
      <c r="G92" s="70"/>
      <c r="H92" s="70"/>
      <c r="I92" s="71"/>
      <c r="J92" s="71"/>
      <c r="K92" s="71"/>
      <c r="L92" s="66"/>
    </row>
    <row r="93" spans="1:12" ht="12.75" customHeight="1" x14ac:dyDescent="0.2">
      <c r="A93" s="35" t="str">
        <f t="shared" si="30"/>
        <v>Samstag</v>
      </c>
      <c r="B93" s="27">
        <f t="shared" si="29"/>
        <v>43029</v>
      </c>
      <c r="C93" s="29"/>
      <c r="D93" s="51" t="s">
        <v>19</v>
      </c>
      <c r="E93" s="46"/>
      <c r="F93" s="69" t="s">
        <v>15</v>
      </c>
      <c r="G93" s="69" t="s">
        <v>15</v>
      </c>
      <c r="H93" s="69" t="s">
        <v>15</v>
      </c>
      <c r="I93" s="59" t="s">
        <v>32</v>
      </c>
      <c r="J93" s="59" t="s">
        <v>32</v>
      </c>
      <c r="K93" s="59" t="s">
        <v>32</v>
      </c>
      <c r="L93" s="65" t="s">
        <v>15</v>
      </c>
    </row>
    <row r="94" spans="1:12" ht="12.75" customHeight="1" x14ac:dyDescent="0.2">
      <c r="A94" s="35" t="str">
        <f t="shared" si="30"/>
        <v>Sonntag</v>
      </c>
      <c r="B94" s="27">
        <f t="shared" si="29"/>
        <v>43030</v>
      </c>
      <c r="C94" s="29"/>
      <c r="D94" s="52"/>
      <c r="E94" s="46"/>
      <c r="F94" s="70"/>
      <c r="G94" s="70"/>
      <c r="H94" s="70"/>
      <c r="I94" s="71"/>
      <c r="J94" s="71"/>
      <c r="K94" s="71"/>
      <c r="L94" s="66"/>
    </row>
    <row r="95" spans="1:12" ht="12.95" customHeight="1" x14ac:dyDescent="0.2">
      <c r="A95" s="35" t="str">
        <f t="shared" si="30"/>
        <v>Samstag</v>
      </c>
      <c r="B95" s="27">
        <f t="shared" si="29"/>
        <v>43036</v>
      </c>
      <c r="C95" s="72" t="s">
        <v>33</v>
      </c>
      <c r="D95" s="53" t="s">
        <v>15</v>
      </c>
      <c r="E95" s="76" t="s">
        <v>33</v>
      </c>
      <c r="F95" s="69" t="s">
        <v>15</v>
      </c>
      <c r="G95" s="69" t="s">
        <v>15</v>
      </c>
      <c r="H95" s="69" t="s">
        <v>15</v>
      </c>
      <c r="I95" s="69" t="s">
        <v>15</v>
      </c>
      <c r="J95" s="69" t="s">
        <v>15</v>
      </c>
      <c r="K95" s="69" t="s">
        <v>15</v>
      </c>
      <c r="L95" s="65" t="s">
        <v>15</v>
      </c>
    </row>
    <row r="96" spans="1:12" ht="12.75" customHeight="1" x14ac:dyDescent="0.2">
      <c r="A96" s="35" t="str">
        <f t="shared" si="30"/>
        <v>Sonntag</v>
      </c>
      <c r="B96" s="27">
        <f t="shared" si="29"/>
        <v>43037</v>
      </c>
      <c r="C96" s="73"/>
      <c r="D96" s="75"/>
      <c r="E96" s="77"/>
      <c r="F96" s="70"/>
      <c r="G96" s="70"/>
      <c r="H96" s="70"/>
      <c r="I96" s="70"/>
      <c r="J96" s="70"/>
      <c r="K96" s="70"/>
      <c r="L96" s="66"/>
    </row>
    <row r="97" spans="1:12" ht="12.75" customHeight="1" x14ac:dyDescent="0.2">
      <c r="A97" s="35" t="str">
        <f t="shared" si="30"/>
        <v>Samstag</v>
      </c>
      <c r="B97" s="27">
        <f t="shared" si="29"/>
        <v>43043</v>
      </c>
      <c r="C97" s="73"/>
      <c r="D97" s="75"/>
      <c r="E97" s="77"/>
      <c r="F97" s="69" t="s">
        <v>15</v>
      </c>
      <c r="G97" s="69" t="s">
        <v>15</v>
      </c>
      <c r="H97" s="69" t="s">
        <v>15</v>
      </c>
      <c r="I97" s="69" t="s">
        <v>15</v>
      </c>
      <c r="J97" s="69" t="s">
        <v>15</v>
      </c>
      <c r="K97" s="69" t="s">
        <v>15</v>
      </c>
      <c r="L97" s="65" t="s">
        <v>15</v>
      </c>
    </row>
    <row r="98" spans="1:12" ht="12.75" customHeight="1" x14ac:dyDescent="0.2">
      <c r="A98" s="35" t="str">
        <f t="shared" si="30"/>
        <v>Sonntag</v>
      </c>
      <c r="B98" s="27">
        <f t="shared" si="29"/>
        <v>43044</v>
      </c>
      <c r="C98" s="74"/>
      <c r="D98" s="54"/>
      <c r="E98" s="78"/>
      <c r="F98" s="70"/>
      <c r="G98" s="70"/>
      <c r="H98" s="70"/>
      <c r="I98" s="70"/>
      <c r="J98" s="70"/>
      <c r="K98" s="70"/>
      <c r="L98" s="66"/>
    </row>
    <row r="99" spans="1:12" ht="12.75" customHeight="1" x14ac:dyDescent="0.2">
      <c r="A99" s="35" t="str">
        <f t="shared" si="30"/>
        <v>Samstag</v>
      </c>
      <c r="B99" s="27">
        <f t="shared" si="29"/>
        <v>43050</v>
      </c>
      <c r="C99" s="32"/>
      <c r="D99" s="67" t="s">
        <v>19</v>
      </c>
      <c r="E99" s="48"/>
      <c r="F99" s="69" t="s">
        <v>15</v>
      </c>
      <c r="G99" s="69" t="s">
        <v>15</v>
      </c>
      <c r="H99" s="69" t="s">
        <v>15</v>
      </c>
      <c r="I99" s="57" t="s">
        <v>34</v>
      </c>
      <c r="J99" s="57" t="s">
        <v>34</v>
      </c>
      <c r="K99" s="57" t="s">
        <v>34</v>
      </c>
      <c r="L99" s="65" t="s">
        <v>15</v>
      </c>
    </row>
    <row r="100" spans="1:12" ht="12.75" customHeight="1" x14ac:dyDescent="0.2">
      <c r="A100" s="35" t="str">
        <f t="shared" si="30"/>
        <v>Sonntag</v>
      </c>
      <c r="B100" s="27">
        <f t="shared" si="29"/>
        <v>43051</v>
      </c>
      <c r="C100" s="32"/>
      <c r="D100" s="67"/>
      <c r="E100" s="48"/>
      <c r="F100" s="70"/>
      <c r="G100" s="70"/>
      <c r="H100" s="70"/>
      <c r="I100" s="58"/>
      <c r="J100" s="58"/>
      <c r="K100" s="58"/>
      <c r="L100" s="66"/>
    </row>
    <row r="101" spans="1:12" ht="12.75" customHeight="1" x14ac:dyDescent="0.2">
      <c r="A101" s="35" t="str">
        <f t="shared" si="30"/>
        <v>Samstag</v>
      </c>
      <c r="B101" s="27">
        <f t="shared" si="29"/>
        <v>43057</v>
      </c>
      <c r="C101" s="44"/>
      <c r="D101" s="67" t="s">
        <v>19</v>
      </c>
      <c r="E101" s="48"/>
      <c r="F101" s="69" t="s">
        <v>15</v>
      </c>
      <c r="G101" s="69" t="s">
        <v>15</v>
      </c>
      <c r="H101" s="69" t="s">
        <v>15</v>
      </c>
      <c r="I101" s="59" t="s">
        <v>35</v>
      </c>
      <c r="J101" s="59" t="s">
        <v>35</v>
      </c>
      <c r="K101" s="59" t="s">
        <v>35</v>
      </c>
      <c r="L101" s="65" t="s">
        <v>15</v>
      </c>
    </row>
    <row r="102" spans="1:12" ht="12.95" customHeight="1" x14ac:dyDescent="0.2">
      <c r="A102" s="35" t="str">
        <f t="shared" si="30"/>
        <v>Sonntag</v>
      </c>
      <c r="B102" s="27">
        <f t="shared" si="29"/>
        <v>43058</v>
      </c>
      <c r="C102" s="32"/>
      <c r="D102" s="67"/>
      <c r="E102" s="46"/>
      <c r="F102" s="70"/>
      <c r="G102" s="70"/>
      <c r="H102" s="70"/>
      <c r="I102" s="60"/>
      <c r="J102" s="60"/>
      <c r="K102" s="60"/>
      <c r="L102" s="66"/>
    </row>
    <row r="103" spans="1:12" ht="12.75" customHeight="1" x14ac:dyDescent="0.2">
      <c r="A103" s="35" t="str">
        <f t="shared" si="30"/>
        <v>Samstag</v>
      </c>
      <c r="B103" s="27">
        <f t="shared" si="29"/>
        <v>43064</v>
      </c>
      <c r="C103" s="32"/>
      <c r="D103" s="67" t="s">
        <v>19</v>
      </c>
      <c r="F103" s="69" t="s">
        <v>15</v>
      </c>
      <c r="G103" s="69" t="s">
        <v>15</v>
      </c>
      <c r="H103" s="69" t="s">
        <v>15</v>
      </c>
      <c r="I103" s="63" t="s">
        <v>36</v>
      </c>
      <c r="J103" s="61" t="s">
        <v>36</v>
      </c>
      <c r="K103" s="61" t="s">
        <v>36</v>
      </c>
      <c r="L103" s="65" t="s">
        <v>15</v>
      </c>
    </row>
    <row r="104" spans="1:12" ht="12.75" customHeight="1" x14ac:dyDescent="0.2">
      <c r="A104" s="35" t="str">
        <f t="shared" si="30"/>
        <v>Sonntag</v>
      </c>
      <c r="B104" s="27">
        <f t="shared" si="29"/>
        <v>43065</v>
      </c>
      <c r="C104" s="32"/>
      <c r="D104" s="67"/>
      <c r="E104" s="39"/>
      <c r="F104" s="70"/>
      <c r="G104" s="70"/>
      <c r="H104" s="70"/>
      <c r="I104" s="63"/>
      <c r="J104" s="62"/>
      <c r="K104" s="62"/>
      <c r="L104" s="66"/>
    </row>
    <row r="105" spans="1:12" ht="12.75" customHeight="1" x14ac:dyDescent="0.2">
      <c r="A105" s="35" t="str">
        <f t="shared" si="30"/>
        <v>Samstag</v>
      </c>
      <c r="B105" s="27">
        <f t="shared" si="29"/>
        <v>43071</v>
      </c>
      <c r="C105" s="44"/>
      <c r="D105" s="67" t="s">
        <v>19</v>
      </c>
      <c r="E105" s="55" t="s">
        <v>37</v>
      </c>
      <c r="F105" s="69" t="s">
        <v>15</v>
      </c>
      <c r="G105" s="69" t="s">
        <v>15</v>
      </c>
      <c r="H105" s="69" t="s">
        <v>15</v>
      </c>
      <c r="I105" s="63" t="s">
        <v>36</v>
      </c>
      <c r="J105" s="61" t="s">
        <v>36</v>
      </c>
      <c r="K105" s="63" t="s">
        <v>37</v>
      </c>
      <c r="L105" s="65" t="s">
        <v>15</v>
      </c>
    </row>
    <row r="106" spans="1:12" ht="12.75" customHeight="1" x14ac:dyDescent="0.2">
      <c r="A106" s="35" t="str">
        <f t="shared" si="30"/>
        <v>Sonntag</v>
      </c>
      <c r="B106" s="27">
        <f t="shared" si="29"/>
        <v>43072</v>
      </c>
      <c r="C106" s="32"/>
      <c r="D106" s="67"/>
      <c r="E106" s="56"/>
      <c r="F106" s="70"/>
      <c r="G106" s="70"/>
      <c r="H106" s="70"/>
      <c r="I106" s="63"/>
      <c r="J106" s="62"/>
      <c r="K106" s="63"/>
      <c r="L106" s="66"/>
    </row>
    <row r="107" spans="1:12" ht="12.75" customHeight="1" x14ac:dyDescent="0.2">
      <c r="A107" s="35" t="str">
        <f t="shared" si="30"/>
        <v>Samstag</v>
      </c>
      <c r="B107" s="27">
        <f t="shared" si="29"/>
        <v>43078</v>
      </c>
      <c r="C107" s="32"/>
      <c r="D107" s="67" t="s">
        <v>19</v>
      </c>
      <c r="E107" s="79" t="s">
        <v>38</v>
      </c>
      <c r="F107" s="69" t="s">
        <v>15</v>
      </c>
      <c r="G107" s="69" t="s">
        <v>15</v>
      </c>
      <c r="H107" s="69" t="s">
        <v>15</v>
      </c>
      <c r="I107" s="63" t="s">
        <v>36</v>
      </c>
      <c r="J107" s="63" t="s">
        <v>38</v>
      </c>
      <c r="K107" s="64" t="s">
        <v>15</v>
      </c>
      <c r="L107" s="65" t="s">
        <v>15</v>
      </c>
    </row>
    <row r="108" spans="1:12" ht="12.75" customHeight="1" x14ac:dyDescent="0.2">
      <c r="A108" s="35" t="str">
        <f t="shared" si="30"/>
        <v>Sonntag</v>
      </c>
      <c r="B108" s="27">
        <f t="shared" si="29"/>
        <v>43079</v>
      </c>
      <c r="C108" s="32"/>
      <c r="D108" s="67"/>
      <c r="E108" s="79"/>
      <c r="F108" s="70"/>
      <c r="G108" s="70"/>
      <c r="H108" s="70"/>
      <c r="I108" s="63"/>
      <c r="J108" s="63"/>
      <c r="K108" s="64"/>
      <c r="L108" s="66"/>
    </row>
    <row r="109" spans="1:12" ht="12.75" customHeight="1" x14ac:dyDescent="0.2">
      <c r="A109" s="35" t="str">
        <f t="shared" si="30"/>
        <v>Samstag</v>
      </c>
      <c r="B109" s="27">
        <f t="shared" si="29"/>
        <v>43085</v>
      </c>
      <c r="C109" s="28"/>
      <c r="D109" s="67" t="s">
        <v>19</v>
      </c>
      <c r="E109" s="79" t="s">
        <v>39</v>
      </c>
      <c r="F109" s="69" t="s">
        <v>15</v>
      </c>
      <c r="G109" s="69" t="s">
        <v>15</v>
      </c>
      <c r="H109" s="69" t="s">
        <v>15</v>
      </c>
      <c r="I109" s="63" t="s">
        <v>39</v>
      </c>
      <c r="J109" s="69" t="s">
        <v>15</v>
      </c>
      <c r="K109" s="69" t="s">
        <v>15</v>
      </c>
      <c r="L109" s="69" t="s">
        <v>15</v>
      </c>
    </row>
    <row r="110" spans="1:12" ht="12.75" customHeight="1" thickBot="1" x14ac:dyDescent="0.25">
      <c r="A110" s="35" t="str">
        <f t="shared" si="30"/>
        <v>Sonntag</v>
      </c>
      <c r="B110" s="27">
        <f t="shared" si="29"/>
        <v>43086</v>
      </c>
      <c r="C110" s="28"/>
      <c r="D110" s="67"/>
      <c r="E110" s="80"/>
      <c r="F110" s="70"/>
      <c r="G110" s="70"/>
      <c r="H110" s="70"/>
      <c r="I110" s="63"/>
      <c r="J110" s="70"/>
      <c r="K110" s="70"/>
      <c r="L110" s="70"/>
    </row>
    <row r="111" spans="1:12" ht="12.75" customHeight="1" x14ac:dyDescent="0.2">
      <c r="A111" s="35" t="str">
        <f t="shared" si="30"/>
        <v>Samstag</v>
      </c>
      <c r="B111" s="27">
        <f t="shared" ref="B111:B114" si="31">B109+7</f>
        <v>43092</v>
      </c>
      <c r="C111" s="28"/>
      <c r="D111" s="67" t="s">
        <v>15</v>
      </c>
      <c r="E111" s="39"/>
      <c r="F111" s="69" t="s">
        <v>15</v>
      </c>
      <c r="G111" s="69" t="s">
        <v>15</v>
      </c>
      <c r="H111" s="69" t="s">
        <v>15</v>
      </c>
      <c r="I111" s="69" t="s">
        <v>15</v>
      </c>
      <c r="J111" s="69" t="s">
        <v>15</v>
      </c>
      <c r="K111" s="69" t="s">
        <v>15</v>
      </c>
      <c r="L111" s="69" t="s">
        <v>15</v>
      </c>
    </row>
    <row r="112" spans="1:12" ht="12.75" customHeight="1" x14ac:dyDescent="0.2">
      <c r="A112" s="35" t="str">
        <f t="shared" si="30"/>
        <v>Sonntag</v>
      </c>
      <c r="B112" s="27">
        <f t="shared" si="31"/>
        <v>43093</v>
      </c>
      <c r="C112" s="28"/>
      <c r="D112" s="68"/>
      <c r="E112" s="39"/>
      <c r="F112" s="70"/>
      <c r="G112" s="70"/>
      <c r="H112" s="70"/>
      <c r="I112" s="70"/>
      <c r="J112" s="70"/>
      <c r="K112" s="70"/>
      <c r="L112" s="70"/>
    </row>
    <row r="113" spans="1:12" ht="12.75" customHeight="1" x14ac:dyDescent="0.2">
      <c r="A113" s="35" t="str">
        <f t="shared" si="30"/>
        <v>Samstag</v>
      </c>
      <c r="B113" s="27">
        <f t="shared" si="31"/>
        <v>43099</v>
      </c>
      <c r="C113" s="37"/>
      <c r="D113" s="67" t="s">
        <v>15</v>
      </c>
      <c r="E113" s="39"/>
      <c r="F113" s="69" t="s">
        <v>15</v>
      </c>
      <c r="G113" s="69" t="s">
        <v>15</v>
      </c>
      <c r="H113" s="69" t="s">
        <v>15</v>
      </c>
      <c r="I113" s="69" t="s">
        <v>15</v>
      </c>
      <c r="J113" s="69" t="s">
        <v>15</v>
      </c>
      <c r="K113" s="69" t="s">
        <v>15</v>
      </c>
      <c r="L113" s="69" t="s">
        <v>15</v>
      </c>
    </row>
    <row r="114" spans="1:12" x14ac:dyDescent="0.2">
      <c r="A114" s="35" t="str">
        <f t="shared" si="30"/>
        <v>Sonntag</v>
      </c>
      <c r="B114" s="27">
        <f t="shared" si="31"/>
        <v>43100</v>
      </c>
      <c r="C114" s="37"/>
      <c r="D114" s="68"/>
      <c r="E114" s="49"/>
      <c r="F114" s="70"/>
      <c r="G114" s="70"/>
      <c r="H114" s="70"/>
      <c r="I114" s="70"/>
      <c r="J114" s="70"/>
      <c r="K114" s="70"/>
      <c r="L114" s="70"/>
    </row>
    <row r="115" spans="1:12" x14ac:dyDescent="0.2">
      <c r="A115" s="10"/>
      <c r="B115" s="9"/>
      <c r="C115" s="2"/>
      <c r="D115" s="1"/>
      <c r="E115" s="4"/>
      <c r="F115" s="4"/>
      <c r="G115" s="4"/>
      <c r="H115" s="4"/>
      <c r="I115" s="9"/>
      <c r="J115" s="9"/>
      <c r="K115" s="9"/>
      <c r="L115" s="9"/>
    </row>
    <row r="116" spans="1:12" x14ac:dyDescent="0.2">
      <c r="A116" s="10"/>
      <c r="B116" s="9"/>
      <c r="C116" s="3"/>
      <c r="D116" s="1"/>
      <c r="E116" s="1"/>
      <c r="F116" s="1"/>
      <c r="G116" s="1"/>
      <c r="H116" s="1"/>
      <c r="I116" s="9"/>
      <c r="J116" s="9"/>
      <c r="K116" s="9"/>
      <c r="L116" s="9"/>
    </row>
    <row r="117" spans="1:12" x14ac:dyDescent="0.2">
      <c r="A117" s="9"/>
      <c r="B117" s="9"/>
      <c r="C117" s="1"/>
      <c r="D117" s="1"/>
      <c r="E117" s="1"/>
      <c r="F117" s="1"/>
      <c r="G117" s="1"/>
      <c r="H117" s="1"/>
      <c r="I117" s="11"/>
      <c r="J117" s="9"/>
      <c r="K117" s="9"/>
      <c r="L117" s="9"/>
    </row>
    <row r="118" spans="1:12" x14ac:dyDescent="0.2">
      <c r="A118" s="9"/>
      <c r="B118" s="9"/>
      <c r="C118" s="9"/>
      <c r="D118" s="9"/>
      <c r="E118" s="9"/>
      <c r="F118" s="9"/>
      <c r="G118" s="9"/>
      <c r="H118" s="9"/>
      <c r="I118" s="9"/>
      <c r="J118" s="9"/>
      <c r="K118" s="9"/>
      <c r="L118" s="9"/>
    </row>
    <row r="119" spans="1:12" x14ac:dyDescent="0.2">
      <c r="A119" s="9"/>
      <c r="B119" s="9"/>
      <c r="C119" s="9"/>
      <c r="D119" s="9"/>
      <c r="E119" s="9"/>
      <c r="F119" s="9"/>
      <c r="G119" s="9"/>
      <c r="H119" s="9"/>
      <c r="I119" s="9"/>
      <c r="J119" s="9"/>
      <c r="K119" s="9"/>
      <c r="L119" s="9"/>
    </row>
    <row r="120" spans="1:12" x14ac:dyDescent="0.2">
      <c r="A120" s="9"/>
      <c r="B120" s="9"/>
      <c r="C120" s="9"/>
      <c r="D120" s="9"/>
      <c r="E120" s="9"/>
      <c r="F120" s="9"/>
      <c r="G120" s="9"/>
      <c r="H120" s="9"/>
      <c r="I120" s="9"/>
      <c r="J120" s="9"/>
      <c r="K120" s="9"/>
      <c r="L120" s="9"/>
    </row>
    <row r="121" spans="1:12" x14ac:dyDescent="0.2">
      <c r="A121" s="9"/>
      <c r="B121" s="9"/>
      <c r="C121" s="9"/>
      <c r="D121" s="9"/>
      <c r="E121" s="9"/>
      <c r="F121" s="9"/>
      <c r="G121" s="9"/>
      <c r="H121" s="9"/>
      <c r="I121" s="9"/>
      <c r="J121" s="9"/>
      <c r="K121" s="9"/>
      <c r="L121" s="9"/>
    </row>
    <row r="122" spans="1:12" x14ac:dyDescent="0.2">
      <c r="A122" s="9"/>
      <c r="B122" s="9"/>
      <c r="C122" s="9"/>
      <c r="D122" s="9"/>
      <c r="E122" s="9"/>
      <c r="F122" s="9"/>
      <c r="G122" s="9"/>
      <c r="H122" s="9"/>
      <c r="I122" s="9"/>
      <c r="J122" s="11"/>
      <c r="K122" s="9"/>
      <c r="L122" s="9"/>
    </row>
    <row r="123" spans="1:12" x14ac:dyDescent="0.2">
      <c r="A123" s="9"/>
      <c r="B123" s="9"/>
      <c r="C123" s="9"/>
      <c r="D123" s="9"/>
      <c r="E123" s="9"/>
      <c r="F123" s="9"/>
      <c r="G123" s="9"/>
      <c r="H123" s="9"/>
      <c r="I123" s="9"/>
      <c r="J123" s="9"/>
      <c r="K123" s="9"/>
      <c r="L123" s="9"/>
    </row>
    <row r="124" spans="1:12" x14ac:dyDescent="0.2">
      <c r="A124" s="9"/>
      <c r="B124" s="9"/>
      <c r="C124" s="9"/>
      <c r="D124" s="9"/>
      <c r="E124" s="9"/>
      <c r="F124" s="9"/>
      <c r="G124" s="9"/>
      <c r="H124" s="9"/>
      <c r="I124" s="9"/>
      <c r="J124" s="9"/>
      <c r="K124" s="9"/>
      <c r="L124" s="9"/>
    </row>
    <row r="125" spans="1:12" x14ac:dyDescent="0.2">
      <c r="A125" s="9"/>
      <c r="B125" s="9"/>
      <c r="C125" s="9"/>
      <c r="D125" s="9"/>
      <c r="E125" s="9"/>
      <c r="F125" s="9"/>
      <c r="G125" s="9"/>
      <c r="H125" s="9"/>
      <c r="I125" s="9"/>
      <c r="J125" s="9"/>
      <c r="K125" s="9"/>
      <c r="L125" s="9"/>
    </row>
    <row r="126" spans="1:12" x14ac:dyDescent="0.2">
      <c r="A126" s="9"/>
      <c r="B126" s="9"/>
      <c r="C126" s="9"/>
      <c r="D126" s="9"/>
      <c r="E126" s="9"/>
      <c r="F126" s="9"/>
      <c r="G126" s="9"/>
      <c r="H126" s="9"/>
      <c r="I126" s="9"/>
      <c r="J126" s="9"/>
      <c r="K126" s="9"/>
      <c r="L126" s="9"/>
    </row>
    <row r="127" spans="1:12" x14ac:dyDescent="0.2">
      <c r="A127" s="9"/>
      <c r="B127" s="9"/>
      <c r="C127" s="9"/>
      <c r="D127" s="9"/>
      <c r="E127" s="9"/>
      <c r="F127" s="9"/>
      <c r="G127" s="9"/>
      <c r="H127" s="9"/>
      <c r="I127" s="9"/>
      <c r="J127" s="9"/>
      <c r="K127" s="9"/>
      <c r="L127" s="9"/>
    </row>
    <row r="128" spans="1:12" x14ac:dyDescent="0.2">
      <c r="A128" s="9"/>
      <c r="B128" s="9"/>
      <c r="C128" s="9"/>
      <c r="D128" s="9"/>
      <c r="E128" s="9"/>
      <c r="F128" s="9"/>
      <c r="G128" s="9"/>
      <c r="H128" s="9"/>
      <c r="I128" s="9"/>
      <c r="J128" s="9"/>
      <c r="K128" s="9"/>
      <c r="L128" s="9"/>
    </row>
    <row r="129" spans="1:12" x14ac:dyDescent="0.2">
      <c r="A129" s="9"/>
      <c r="B129" s="9"/>
      <c r="C129" s="9"/>
      <c r="D129" s="9"/>
      <c r="E129" s="9"/>
      <c r="F129" s="9"/>
      <c r="G129" s="9"/>
      <c r="H129" s="9"/>
      <c r="I129" s="9"/>
      <c r="J129" s="9"/>
      <c r="K129" s="9"/>
      <c r="L129" s="9"/>
    </row>
    <row r="130" spans="1:12" x14ac:dyDescent="0.2">
      <c r="A130" s="9"/>
      <c r="B130" s="9"/>
      <c r="C130" s="9"/>
      <c r="D130" s="9"/>
      <c r="E130" s="9"/>
      <c r="F130" s="9"/>
      <c r="G130" s="9"/>
      <c r="H130" s="9"/>
      <c r="I130" s="9"/>
      <c r="J130" s="9"/>
      <c r="K130" s="9"/>
      <c r="L130" s="9"/>
    </row>
    <row r="131" spans="1:12" x14ac:dyDescent="0.2">
      <c r="A131" s="9"/>
      <c r="B131" s="9"/>
      <c r="C131" s="9"/>
      <c r="D131" s="9"/>
      <c r="E131" s="9"/>
      <c r="F131" s="9"/>
      <c r="G131" s="9"/>
      <c r="H131" s="9"/>
      <c r="I131" s="9"/>
      <c r="J131" s="9"/>
      <c r="K131" s="9"/>
      <c r="L131" s="9"/>
    </row>
    <row r="132" spans="1:12" x14ac:dyDescent="0.2">
      <c r="A132" s="9"/>
      <c r="B132" s="9"/>
      <c r="C132" s="9"/>
      <c r="D132" s="9"/>
      <c r="E132" s="9"/>
      <c r="F132" s="9"/>
      <c r="G132" s="9"/>
      <c r="H132" s="9"/>
      <c r="I132" s="9"/>
      <c r="J132" s="9"/>
      <c r="K132" s="9"/>
      <c r="L132" s="9"/>
    </row>
    <row r="133" spans="1:12" x14ac:dyDescent="0.2">
      <c r="A133" s="9"/>
      <c r="B133" s="9"/>
      <c r="C133" s="9"/>
      <c r="D133" s="9"/>
      <c r="E133" s="9"/>
      <c r="F133" s="9"/>
      <c r="G133" s="9"/>
      <c r="H133" s="9"/>
      <c r="I133" s="9"/>
      <c r="J133" s="9"/>
      <c r="K133" s="9"/>
      <c r="L133" s="9"/>
    </row>
    <row r="134" spans="1:12" x14ac:dyDescent="0.2">
      <c r="A134" s="9"/>
      <c r="B134" s="9"/>
      <c r="C134" s="9"/>
      <c r="D134" s="9"/>
      <c r="E134" s="9"/>
      <c r="F134" s="9"/>
      <c r="G134" s="9"/>
      <c r="H134" s="9"/>
      <c r="I134" s="9"/>
      <c r="J134" s="9"/>
      <c r="K134" s="9"/>
      <c r="L134" s="9"/>
    </row>
    <row r="135" spans="1:12" x14ac:dyDescent="0.2">
      <c r="A135" s="9"/>
      <c r="B135" s="9"/>
      <c r="C135" s="9"/>
      <c r="D135" s="9"/>
      <c r="E135" s="9"/>
      <c r="F135" s="9"/>
      <c r="G135" s="9"/>
      <c r="H135" s="9"/>
      <c r="I135" s="9"/>
      <c r="J135" s="9"/>
      <c r="K135" s="9"/>
      <c r="L135" s="9"/>
    </row>
    <row r="136" spans="1:12" x14ac:dyDescent="0.2">
      <c r="A136" s="9"/>
      <c r="B136" s="9"/>
      <c r="C136" s="9"/>
      <c r="D136" s="9"/>
      <c r="E136" s="9"/>
      <c r="F136" s="9"/>
      <c r="G136" s="9"/>
      <c r="H136" s="9"/>
      <c r="I136" s="9"/>
      <c r="J136" s="9"/>
      <c r="K136" s="9"/>
      <c r="L136" s="9"/>
    </row>
    <row r="137" spans="1:12" x14ac:dyDescent="0.2">
      <c r="A137" s="9"/>
      <c r="B137" s="9"/>
      <c r="C137" s="9"/>
      <c r="D137" s="9"/>
      <c r="E137" s="9"/>
      <c r="F137" s="9"/>
      <c r="G137" s="9"/>
      <c r="H137" s="9"/>
      <c r="I137" s="9"/>
      <c r="J137" s="9"/>
      <c r="K137" s="9"/>
      <c r="L137" s="9"/>
    </row>
    <row r="138" spans="1:12" x14ac:dyDescent="0.2">
      <c r="A138" s="9"/>
      <c r="B138" s="9"/>
      <c r="C138" s="9"/>
      <c r="D138" s="9"/>
      <c r="E138" s="9"/>
      <c r="F138" s="9"/>
      <c r="G138" s="9"/>
      <c r="H138" s="9"/>
      <c r="I138" s="9"/>
      <c r="J138" s="9"/>
      <c r="K138" s="9"/>
      <c r="L138" s="9"/>
    </row>
    <row r="139" spans="1:12" x14ac:dyDescent="0.2">
      <c r="A139" s="9"/>
      <c r="B139" s="9"/>
      <c r="C139" s="9"/>
      <c r="D139" s="9"/>
      <c r="E139" s="9"/>
      <c r="F139" s="9"/>
      <c r="G139" s="9"/>
      <c r="H139" s="9"/>
      <c r="I139" s="9"/>
      <c r="J139" s="9"/>
      <c r="K139" s="9"/>
      <c r="L139" s="9"/>
    </row>
    <row r="140" spans="1:12" x14ac:dyDescent="0.2">
      <c r="A140" s="9"/>
      <c r="B140" s="9"/>
      <c r="C140" s="9"/>
      <c r="D140" s="9"/>
      <c r="E140" s="9"/>
      <c r="F140" s="9"/>
      <c r="G140" s="9"/>
      <c r="H140" s="9"/>
      <c r="I140" s="9"/>
      <c r="J140" s="9"/>
      <c r="K140" s="9"/>
      <c r="L140" s="9"/>
    </row>
    <row r="141" spans="1:12" x14ac:dyDescent="0.2">
      <c r="A141" s="9"/>
      <c r="B141" s="9"/>
      <c r="C141" s="9"/>
      <c r="D141" s="9"/>
      <c r="E141" s="9"/>
      <c r="F141" s="9"/>
      <c r="G141" s="9"/>
      <c r="H141" s="9"/>
      <c r="I141" s="9"/>
      <c r="J141" s="9"/>
      <c r="K141" s="9"/>
      <c r="L141" s="9"/>
    </row>
    <row r="142" spans="1:12" x14ac:dyDescent="0.2">
      <c r="A142" s="9"/>
      <c r="B142" s="9"/>
      <c r="C142" s="9"/>
      <c r="D142" s="9"/>
      <c r="E142" s="9"/>
      <c r="F142" s="9"/>
      <c r="G142" s="9"/>
      <c r="H142" s="9"/>
      <c r="I142" s="9"/>
      <c r="J142" s="9"/>
      <c r="K142" s="9"/>
      <c r="L142" s="9"/>
    </row>
    <row r="143" spans="1:12" x14ac:dyDescent="0.2">
      <c r="A143" s="9"/>
      <c r="B143" s="9"/>
      <c r="C143" s="9"/>
      <c r="D143" s="9"/>
      <c r="E143" s="9"/>
      <c r="F143" s="9"/>
      <c r="G143" s="9"/>
      <c r="H143" s="9"/>
      <c r="I143" s="9"/>
      <c r="J143" s="9"/>
      <c r="K143" s="9"/>
      <c r="L143" s="9"/>
    </row>
    <row r="144" spans="1:12" x14ac:dyDescent="0.2">
      <c r="A144" s="9"/>
      <c r="B144" s="9"/>
      <c r="C144" s="9"/>
      <c r="D144" s="9"/>
      <c r="E144" s="9"/>
      <c r="F144" s="9"/>
      <c r="G144" s="9"/>
      <c r="H144" s="9"/>
      <c r="I144" s="9"/>
      <c r="J144" s="9"/>
      <c r="K144" s="9"/>
      <c r="L144" s="9"/>
    </row>
    <row r="145" spans="1:12" x14ac:dyDescent="0.2">
      <c r="A145" s="9"/>
      <c r="B145" s="9"/>
      <c r="C145" s="9"/>
      <c r="D145" s="9"/>
      <c r="E145" s="9"/>
      <c r="F145" s="9"/>
      <c r="G145" s="9"/>
      <c r="H145" s="9"/>
      <c r="I145" s="9"/>
      <c r="J145" s="9"/>
      <c r="K145" s="9"/>
      <c r="L145" s="9"/>
    </row>
    <row r="146" spans="1:12" x14ac:dyDescent="0.2">
      <c r="A146" s="9"/>
      <c r="B146" s="9"/>
      <c r="C146" s="9"/>
      <c r="D146" s="9"/>
      <c r="E146" s="9"/>
      <c r="F146" s="9"/>
      <c r="G146" s="9"/>
      <c r="H146" s="9"/>
      <c r="I146" s="9"/>
      <c r="J146" s="9"/>
      <c r="K146" s="9"/>
      <c r="L146" s="9"/>
    </row>
    <row r="147" spans="1:12" x14ac:dyDescent="0.2">
      <c r="A147" s="9"/>
      <c r="B147" s="9"/>
      <c r="C147" s="9"/>
      <c r="D147" s="9"/>
      <c r="E147" s="9"/>
      <c r="F147" s="9"/>
      <c r="G147" s="9"/>
      <c r="H147" s="9"/>
      <c r="I147" s="9"/>
      <c r="J147" s="9"/>
      <c r="K147" s="9"/>
      <c r="L147" s="9"/>
    </row>
    <row r="148" spans="1:12" x14ac:dyDescent="0.2">
      <c r="A148" s="9"/>
      <c r="B148" s="9"/>
      <c r="C148" s="9"/>
      <c r="D148" s="9"/>
      <c r="E148" s="9"/>
      <c r="F148" s="9"/>
      <c r="G148" s="9"/>
      <c r="H148" s="9"/>
      <c r="I148" s="9"/>
      <c r="J148" s="9"/>
      <c r="K148" s="9"/>
      <c r="L148" s="9"/>
    </row>
    <row r="149" spans="1:12" x14ac:dyDescent="0.2">
      <c r="A149" s="9"/>
      <c r="B149" s="9"/>
      <c r="C149" s="9"/>
      <c r="D149" s="9"/>
      <c r="E149" s="9"/>
      <c r="F149" s="9"/>
      <c r="G149" s="9"/>
      <c r="H149" s="9"/>
      <c r="I149" s="9"/>
      <c r="J149" s="9"/>
      <c r="K149" s="9"/>
      <c r="L149" s="9"/>
    </row>
    <row r="150" spans="1:12" x14ac:dyDescent="0.2">
      <c r="A150" s="9"/>
      <c r="B150" s="9"/>
      <c r="C150" s="9"/>
      <c r="D150" s="9"/>
      <c r="E150" s="9"/>
      <c r="F150" s="9"/>
      <c r="G150" s="9"/>
      <c r="H150" s="9"/>
      <c r="I150" s="9"/>
      <c r="J150" s="9"/>
      <c r="K150" s="9"/>
      <c r="L150" s="9"/>
    </row>
    <row r="151" spans="1:12" x14ac:dyDescent="0.2">
      <c r="A151" s="9"/>
      <c r="B151" s="9"/>
      <c r="C151" s="9"/>
      <c r="D151" s="9"/>
      <c r="E151" s="9"/>
      <c r="F151" s="9"/>
      <c r="G151" s="9"/>
      <c r="H151" s="9"/>
      <c r="I151" s="9"/>
      <c r="J151" s="9"/>
      <c r="K151" s="9"/>
      <c r="L151" s="9"/>
    </row>
    <row r="152" spans="1:12" x14ac:dyDescent="0.2">
      <c r="A152" s="9"/>
      <c r="B152" s="9"/>
      <c r="C152" s="9"/>
      <c r="D152" s="9"/>
      <c r="E152" s="9"/>
      <c r="F152" s="9"/>
      <c r="G152" s="9"/>
      <c r="H152" s="9"/>
      <c r="I152" s="9"/>
      <c r="J152" s="9"/>
      <c r="K152" s="9"/>
      <c r="L152" s="9"/>
    </row>
    <row r="153" spans="1:12" x14ac:dyDescent="0.2">
      <c r="A153" s="9"/>
      <c r="B153" s="9"/>
      <c r="C153" s="9"/>
      <c r="D153" s="9"/>
      <c r="E153" s="9"/>
      <c r="F153" s="9"/>
      <c r="G153" s="9"/>
      <c r="H153" s="9"/>
      <c r="I153" s="9"/>
      <c r="J153" s="9"/>
      <c r="K153" s="9"/>
      <c r="L153" s="9"/>
    </row>
    <row r="154" spans="1:12" x14ac:dyDescent="0.2">
      <c r="A154" s="9"/>
      <c r="B154" s="9"/>
      <c r="C154" s="9"/>
      <c r="D154" s="9"/>
      <c r="E154" s="9"/>
      <c r="F154" s="9"/>
      <c r="G154" s="9"/>
      <c r="H154" s="9"/>
      <c r="I154" s="9"/>
      <c r="J154" s="9"/>
      <c r="K154" s="9"/>
      <c r="L154" s="9"/>
    </row>
    <row r="155" spans="1:12" x14ac:dyDescent="0.2">
      <c r="A155" s="9"/>
      <c r="B155" s="9"/>
      <c r="C155" s="9"/>
      <c r="D155" s="9"/>
      <c r="E155" s="9"/>
      <c r="F155" s="9"/>
      <c r="G155" s="9"/>
      <c r="H155" s="9"/>
      <c r="I155" s="9"/>
      <c r="J155" s="9"/>
      <c r="K155" s="9"/>
      <c r="L155" s="9"/>
    </row>
    <row r="156" spans="1:12" x14ac:dyDescent="0.2">
      <c r="A156" s="9"/>
      <c r="B156" s="9"/>
      <c r="C156" s="9"/>
      <c r="D156" s="9"/>
      <c r="E156" s="9"/>
      <c r="F156" s="9"/>
      <c r="G156" s="9"/>
      <c r="H156" s="9"/>
      <c r="I156" s="9"/>
      <c r="J156" s="9"/>
      <c r="K156" s="9"/>
      <c r="L156" s="9"/>
    </row>
    <row r="157" spans="1:12" x14ac:dyDescent="0.2">
      <c r="A157" s="9"/>
      <c r="B157" s="9"/>
      <c r="C157" s="9"/>
      <c r="D157" s="9"/>
      <c r="E157" s="9"/>
      <c r="F157" s="9"/>
      <c r="G157" s="9"/>
      <c r="H157" s="9"/>
      <c r="I157" s="9"/>
      <c r="J157" s="9"/>
      <c r="K157" s="9"/>
      <c r="L157" s="9"/>
    </row>
    <row r="158" spans="1:12" x14ac:dyDescent="0.2">
      <c r="A158" s="9"/>
      <c r="B158" s="9"/>
      <c r="C158" s="9"/>
      <c r="D158" s="9"/>
      <c r="E158" s="9"/>
      <c r="F158" s="9"/>
      <c r="G158" s="9"/>
      <c r="H158" s="9"/>
      <c r="I158" s="9"/>
      <c r="J158" s="9"/>
      <c r="K158" s="9"/>
      <c r="L158" s="9"/>
    </row>
    <row r="159" spans="1:12" x14ac:dyDescent="0.2">
      <c r="A159" s="9"/>
      <c r="B159" s="9"/>
      <c r="C159" s="9"/>
      <c r="D159" s="9"/>
      <c r="E159" s="9"/>
      <c r="F159" s="9"/>
      <c r="G159" s="9"/>
      <c r="H159" s="9"/>
      <c r="I159" s="9"/>
      <c r="J159" s="9"/>
      <c r="K159" s="9"/>
      <c r="L159" s="9"/>
    </row>
    <row r="160" spans="1:12" x14ac:dyDescent="0.2">
      <c r="A160" s="9"/>
      <c r="B160" s="9"/>
      <c r="C160" s="9"/>
      <c r="D160" s="9"/>
      <c r="E160" s="9"/>
      <c r="F160" s="9"/>
      <c r="G160" s="9"/>
      <c r="H160" s="9"/>
      <c r="I160" s="9"/>
      <c r="J160" s="9"/>
      <c r="K160" s="9"/>
      <c r="L160" s="9"/>
    </row>
    <row r="161" spans="1:12" x14ac:dyDescent="0.2">
      <c r="A161" s="9"/>
      <c r="B161" s="9"/>
      <c r="C161" s="9"/>
      <c r="D161" s="9"/>
      <c r="E161" s="9"/>
      <c r="F161" s="9"/>
      <c r="G161" s="9"/>
      <c r="H161" s="9"/>
      <c r="I161" s="9"/>
      <c r="J161" s="9"/>
      <c r="K161" s="9"/>
      <c r="L161" s="9"/>
    </row>
    <row r="162" spans="1:12" x14ac:dyDescent="0.2">
      <c r="A162" s="9"/>
      <c r="B162" s="9"/>
      <c r="C162" s="9"/>
      <c r="D162" s="9"/>
      <c r="E162" s="9"/>
      <c r="F162" s="9"/>
      <c r="G162" s="9"/>
      <c r="H162" s="9"/>
      <c r="I162" s="9"/>
      <c r="J162" s="9"/>
      <c r="K162" s="9"/>
      <c r="L162" s="9"/>
    </row>
    <row r="163" spans="1:12" x14ac:dyDescent="0.2">
      <c r="A163" s="9"/>
      <c r="B163" s="9"/>
      <c r="C163" s="9"/>
      <c r="D163" s="9"/>
      <c r="E163" s="9"/>
      <c r="F163" s="9"/>
      <c r="G163" s="9"/>
      <c r="H163" s="9"/>
      <c r="I163" s="9"/>
      <c r="J163" s="9"/>
      <c r="K163" s="9"/>
      <c r="L163" s="9"/>
    </row>
    <row r="164" spans="1:12" x14ac:dyDescent="0.2">
      <c r="A164" s="9"/>
      <c r="B164" s="9"/>
      <c r="C164" s="9"/>
      <c r="D164" s="9"/>
      <c r="E164" s="9"/>
      <c r="F164" s="9"/>
      <c r="G164" s="9"/>
      <c r="H164" s="9"/>
      <c r="I164" s="9"/>
      <c r="J164" s="9"/>
      <c r="K164" s="9"/>
      <c r="L164" s="9"/>
    </row>
    <row r="165" spans="1:12" x14ac:dyDescent="0.2">
      <c r="A165" s="9"/>
      <c r="B165" s="9"/>
      <c r="C165" s="9"/>
      <c r="D165" s="9"/>
      <c r="E165" s="9"/>
      <c r="F165" s="9"/>
      <c r="G165" s="9"/>
      <c r="H165" s="9"/>
      <c r="I165" s="9"/>
      <c r="J165" s="9"/>
      <c r="K165" s="9"/>
      <c r="L165" s="9"/>
    </row>
    <row r="166" spans="1:12" x14ac:dyDescent="0.2">
      <c r="A166" s="9"/>
      <c r="B166" s="9"/>
      <c r="C166" s="9"/>
      <c r="D166" s="9"/>
      <c r="E166" s="9"/>
      <c r="F166" s="9"/>
      <c r="G166" s="9"/>
      <c r="H166" s="9"/>
      <c r="I166" s="9"/>
      <c r="J166" s="9"/>
      <c r="K166" s="9"/>
      <c r="L166" s="9"/>
    </row>
    <row r="167" spans="1:12" x14ac:dyDescent="0.2">
      <c r="A167" s="9"/>
      <c r="B167" s="9"/>
      <c r="C167" s="9"/>
      <c r="D167" s="9"/>
      <c r="E167" s="9"/>
      <c r="F167" s="9"/>
      <c r="G167" s="9"/>
      <c r="H167" s="9"/>
      <c r="I167" s="9"/>
      <c r="J167" s="9"/>
      <c r="K167" s="9"/>
      <c r="L167" s="9"/>
    </row>
    <row r="168" spans="1:12" x14ac:dyDescent="0.2">
      <c r="A168" s="9"/>
      <c r="B168" s="9"/>
      <c r="C168" s="9"/>
      <c r="D168" s="9"/>
      <c r="E168" s="9"/>
      <c r="F168" s="9"/>
      <c r="G168" s="9"/>
      <c r="H168" s="9"/>
      <c r="I168" s="9"/>
      <c r="J168" s="9"/>
      <c r="K168" s="9"/>
      <c r="L168" s="9"/>
    </row>
    <row r="169" spans="1:12" x14ac:dyDescent="0.2">
      <c r="A169" s="9"/>
      <c r="B169" s="9"/>
      <c r="C169" s="9"/>
      <c r="D169" s="9"/>
      <c r="E169" s="9"/>
      <c r="F169" s="9"/>
      <c r="G169" s="9"/>
      <c r="H169" s="9"/>
      <c r="I169" s="9"/>
      <c r="J169" s="9"/>
      <c r="K169" s="9"/>
      <c r="L169" s="9"/>
    </row>
    <row r="170" spans="1:12" x14ac:dyDescent="0.2">
      <c r="A170" s="9"/>
      <c r="B170" s="9"/>
      <c r="C170" s="9"/>
      <c r="D170" s="9"/>
      <c r="E170" s="9"/>
      <c r="F170" s="9"/>
      <c r="G170" s="9"/>
      <c r="H170" s="9"/>
      <c r="I170" s="9"/>
      <c r="J170" s="9"/>
      <c r="K170" s="9"/>
      <c r="L170" s="9"/>
    </row>
    <row r="171" spans="1:12" x14ac:dyDescent="0.2">
      <c r="A171" s="9"/>
      <c r="B171" s="9"/>
      <c r="C171" s="9"/>
      <c r="D171" s="9"/>
      <c r="E171" s="9"/>
      <c r="F171" s="9"/>
      <c r="G171" s="9"/>
      <c r="H171" s="9"/>
      <c r="I171" s="9"/>
      <c r="J171" s="9"/>
      <c r="K171" s="9"/>
      <c r="L171" s="9"/>
    </row>
    <row r="172" spans="1:12" x14ac:dyDescent="0.2">
      <c r="A172" s="9"/>
      <c r="B172" s="9"/>
      <c r="C172" s="9"/>
      <c r="D172" s="9"/>
      <c r="E172" s="9"/>
      <c r="F172" s="9"/>
      <c r="G172" s="9"/>
      <c r="H172" s="9"/>
      <c r="I172" s="9"/>
      <c r="J172" s="9"/>
      <c r="K172" s="9"/>
      <c r="L172" s="9"/>
    </row>
    <row r="173" spans="1:12" x14ac:dyDescent="0.2">
      <c r="A173" s="9"/>
      <c r="B173" s="9"/>
      <c r="C173" s="9"/>
      <c r="D173" s="9"/>
      <c r="E173" s="9"/>
      <c r="F173" s="9"/>
      <c r="G173" s="9"/>
      <c r="H173" s="9"/>
      <c r="I173" s="9"/>
      <c r="J173" s="9"/>
      <c r="K173" s="9"/>
      <c r="L173" s="9"/>
    </row>
    <row r="174" spans="1:12" x14ac:dyDescent="0.2">
      <c r="A174" s="9"/>
      <c r="B174" s="9"/>
      <c r="C174" s="9"/>
      <c r="D174" s="9"/>
      <c r="E174" s="9"/>
      <c r="F174" s="9"/>
      <c r="G174" s="9"/>
      <c r="H174" s="9"/>
      <c r="I174" s="9"/>
      <c r="J174" s="9"/>
      <c r="K174" s="9"/>
      <c r="L174" s="9"/>
    </row>
    <row r="175" spans="1:12" x14ac:dyDescent="0.2">
      <c r="A175" s="9"/>
      <c r="B175" s="9"/>
      <c r="C175" s="9"/>
      <c r="D175" s="9"/>
      <c r="E175" s="9"/>
      <c r="F175" s="9"/>
      <c r="G175" s="9"/>
      <c r="H175" s="9"/>
      <c r="I175" s="9"/>
      <c r="J175" s="9"/>
      <c r="K175" s="9"/>
      <c r="L175" s="9"/>
    </row>
    <row r="176" spans="1:12" x14ac:dyDescent="0.2">
      <c r="A176" s="9"/>
      <c r="B176" s="9"/>
      <c r="C176" s="9"/>
      <c r="D176" s="9"/>
      <c r="E176" s="9"/>
      <c r="F176" s="9"/>
      <c r="G176" s="9"/>
      <c r="H176" s="9"/>
      <c r="I176" s="9"/>
      <c r="J176" s="9"/>
      <c r="K176" s="9"/>
      <c r="L176" s="9"/>
    </row>
    <row r="177" spans="1:12" x14ac:dyDescent="0.2">
      <c r="A177" s="9"/>
      <c r="B177" s="9"/>
      <c r="C177" s="9"/>
      <c r="D177" s="9"/>
      <c r="E177" s="9"/>
      <c r="F177" s="9"/>
      <c r="G177" s="9"/>
      <c r="H177" s="9"/>
      <c r="I177" s="9"/>
      <c r="J177" s="9"/>
      <c r="K177" s="9"/>
      <c r="L177" s="9"/>
    </row>
    <row r="178" spans="1:12" x14ac:dyDescent="0.2">
      <c r="A178" s="9"/>
      <c r="B178" s="9"/>
      <c r="C178" s="9"/>
      <c r="D178" s="9"/>
      <c r="E178" s="9"/>
      <c r="F178" s="9"/>
      <c r="G178" s="9"/>
      <c r="H178" s="9"/>
      <c r="I178" s="9"/>
      <c r="J178" s="9"/>
      <c r="K178" s="9"/>
      <c r="L178" s="9"/>
    </row>
    <row r="179" spans="1:12" x14ac:dyDescent="0.2">
      <c r="A179" s="9"/>
      <c r="B179" s="9"/>
      <c r="C179" s="9"/>
      <c r="D179" s="9"/>
      <c r="E179" s="9"/>
      <c r="F179" s="9"/>
      <c r="G179" s="9"/>
      <c r="H179" s="9"/>
      <c r="I179" s="9"/>
      <c r="J179" s="9"/>
      <c r="K179" s="9"/>
      <c r="L179" s="9"/>
    </row>
    <row r="180" spans="1:12" x14ac:dyDescent="0.2">
      <c r="A180" s="9"/>
      <c r="B180" s="9"/>
      <c r="C180" s="9"/>
      <c r="D180" s="9"/>
      <c r="E180" s="9"/>
      <c r="F180" s="9"/>
      <c r="G180" s="9"/>
      <c r="H180" s="9"/>
      <c r="I180" s="9"/>
      <c r="J180" s="9"/>
      <c r="K180" s="9"/>
      <c r="L180" s="9"/>
    </row>
    <row r="181" spans="1:12" x14ac:dyDescent="0.2">
      <c r="A181" s="9"/>
      <c r="B181" s="9"/>
      <c r="C181" s="9"/>
      <c r="D181" s="9"/>
      <c r="E181" s="9"/>
      <c r="F181" s="9"/>
      <c r="G181" s="9"/>
      <c r="H181" s="9"/>
      <c r="I181" s="9"/>
      <c r="J181" s="9"/>
      <c r="K181" s="9"/>
      <c r="L181" s="9"/>
    </row>
    <row r="182" spans="1:12" x14ac:dyDescent="0.2">
      <c r="A182" s="9"/>
      <c r="B182" s="9"/>
      <c r="C182" s="9"/>
      <c r="D182" s="9"/>
      <c r="E182" s="9"/>
      <c r="F182" s="9"/>
      <c r="G182" s="9"/>
      <c r="H182" s="9"/>
      <c r="I182" s="9"/>
      <c r="J182" s="9"/>
      <c r="K182" s="9"/>
      <c r="L182" s="9"/>
    </row>
    <row r="183" spans="1:12" x14ac:dyDescent="0.2">
      <c r="A183" s="9"/>
      <c r="B183" s="9"/>
      <c r="C183" s="9"/>
      <c r="D183" s="9"/>
      <c r="E183" s="9"/>
      <c r="F183" s="9"/>
      <c r="G183" s="9"/>
      <c r="H183" s="9"/>
      <c r="I183" s="9"/>
      <c r="J183" s="9"/>
      <c r="K183" s="9"/>
      <c r="L183" s="9"/>
    </row>
    <row r="184" spans="1:12" x14ac:dyDescent="0.2">
      <c r="A184" s="9"/>
      <c r="B184" s="9"/>
      <c r="C184" s="9"/>
      <c r="D184" s="9"/>
      <c r="E184" s="9"/>
      <c r="F184" s="9"/>
      <c r="G184" s="9"/>
      <c r="H184" s="9"/>
      <c r="I184" s="9"/>
      <c r="J184" s="9"/>
      <c r="K184" s="9"/>
      <c r="L184" s="9"/>
    </row>
    <row r="185" spans="1:12" x14ac:dyDescent="0.2">
      <c r="A185" s="9"/>
      <c r="B185" s="9"/>
      <c r="C185" s="9"/>
      <c r="D185" s="9"/>
      <c r="E185" s="9"/>
      <c r="F185" s="9"/>
      <c r="G185" s="9"/>
      <c r="H185" s="9"/>
      <c r="I185" s="9"/>
      <c r="J185" s="9"/>
      <c r="K185" s="9"/>
      <c r="L185" s="9"/>
    </row>
    <row r="186" spans="1:12" x14ac:dyDescent="0.2">
      <c r="A186" s="9"/>
      <c r="B186" s="9"/>
      <c r="C186" s="9"/>
      <c r="D186" s="9"/>
      <c r="E186" s="9"/>
      <c r="F186" s="9"/>
      <c r="G186" s="9"/>
      <c r="H186" s="9"/>
      <c r="I186" s="9"/>
      <c r="J186" s="9"/>
      <c r="K186" s="9"/>
      <c r="L186" s="9"/>
    </row>
    <row r="187" spans="1:12" x14ac:dyDescent="0.2">
      <c r="A187" s="9"/>
      <c r="B187" s="9"/>
      <c r="C187" s="9"/>
      <c r="D187" s="9"/>
      <c r="E187" s="9"/>
      <c r="F187" s="9"/>
      <c r="G187" s="9"/>
      <c r="H187" s="9"/>
      <c r="I187" s="9"/>
      <c r="J187" s="9"/>
      <c r="K187" s="9"/>
      <c r="L187" s="9"/>
    </row>
    <row r="188" spans="1:12" x14ac:dyDescent="0.2">
      <c r="A188" s="9"/>
      <c r="B188" s="9"/>
      <c r="C188" s="9"/>
      <c r="D188" s="9"/>
      <c r="E188" s="9"/>
      <c r="F188" s="9"/>
      <c r="G188" s="9"/>
      <c r="H188" s="9"/>
      <c r="I188" s="9"/>
      <c r="J188" s="9"/>
      <c r="K188" s="9"/>
      <c r="L188" s="9"/>
    </row>
    <row r="189" spans="1:12" x14ac:dyDescent="0.2">
      <c r="A189" s="9"/>
      <c r="B189" s="9"/>
      <c r="C189" s="9"/>
      <c r="D189" s="9"/>
      <c r="E189" s="9"/>
      <c r="F189" s="9"/>
      <c r="G189" s="9"/>
      <c r="H189" s="9"/>
      <c r="I189" s="9"/>
      <c r="J189" s="9"/>
      <c r="K189" s="9"/>
      <c r="L189" s="9"/>
    </row>
    <row r="190" spans="1:12" x14ac:dyDescent="0.2">
      <c r="A190" s="9"/>
      <c r="B190" s="9"/>
      <c r="C190" s="9"/>
      <c r="D190" s="9"/>
      <c r="E190" s="9"/>
      <c r="F190" s="9"/>
      <c r="G190" s="9"/>
      <c r="H190" s="9"/>
      <c r="I190" s="9"/>
      <c r="J190" s="9"/>
      <c r="K190" s="9"/>
      <c r="L190" s="9"/>
    </row>
    <row r="191" spans="1:12" x14ac:dyDescent="0.2">
      <c r="A191" s="9"/>
      <c r="B191" s="9"/>
      <c r="C191" s="9"/>
      <c r="D191" s="9"/>
      <c r="E191" s="9"/>
      <c r="F191" s="9"/>
      <c r="G191" s="9"/>
      <c r="H191" s="9"/>
      <c r="I191" s="9"/>
      <c r="J191" s="9"/>
      <c r="K191" s="9"/>
      <c r="L191" s="9"/>
    </row>
    <row r="192" spans="1:12" x14ac:dyDescent="0.2">
      <c r="A192" s="9"/>
      <c r="B192" s="9"/>
      <c r="C192" s="9"/>
      <c r="D192" s="9"/>
      <c r="E192" s="9"/>
      <c r="F192" s="9"/>
      <c r="G192" s="9"/>
      <c r="H192" s="9"/>
      <c r="I192" s="9"/>
      <c r="J192" s="9"/>
      <c r="K192" s="9"/>
      <c r="L192" s="9"/>
    </row>
    <row r="193" spans="1:12" x14ac:dyDescent="0.2">
      <c r="A193" s="9"/>
      <c r="B193" s="9"/>
      <c r="C193" s="9"/>
      <c r="D193" s="9"/>
      <c r="E193" s="9"/>
      <c r="F193" s="9"/>
      <c r="G193" s="9"/>
      <c r="H193" s="9"/>
      <c r="I193" s="9"/>
      <c r="J193" s="9"/>
      <c r="K193" s="9"/>
      <c r="L193" s="9"/>
    </row>
    <row r="194" spans="1:12" x14ac:dyDescent="0.2">
      <c r="A194" s="9"/>
      <c r="B194" s="9"/>
      <c r="C194" s="9"/>
      <c r="D194" s="9"/>
      <c r="E194" s="9"/>
      <c r="F194" s="9"/>
      <c r="G194" s="9"/>
      <c r="H194" s="9"/>
      <c r="I194" s="9"/>
      <c r="J194" s="9"/>
      <c r="K194" s="9"/>
      <c r="L194" s="9"/>
    </row>
    <row r="195" spans="1:12" x14ac:dyDescent="0.2">
      <c r="A195" s="9"/>
      <c r="B195" s="9"/>
      <c r="C195" s="9"/>
      <c r="D195" s="9"/>
      <c r="E195" s="9"/>
      <c r="F195" s="9"/>
      <c r="G195" s="9"/>
      <c r="H195" s="9"/>
      <c r="I195" s="9"/>
      <c r="J195" s="9"/>
      <c r="K195" s="9"/>
      <c r="L195" s="9"/>
    </row>
    <row r="196" spans="1:12" x14ac:dyDescent="0.2">
      <c r="A196" s="9"/>
      <c r="B196" s="9"/>
      <c r="C196" s="9"/>
      <c r="D196" s="9"/>
      <c r="E196" s="9"/>
      <c r="F196" s="9"/>
      <c r="G196" s="9"/>
      <c r="H196" s="9"/>
      <c r="I196" s="9"/>
      <c r="J196" s="9"/>
      <c r="K196" s="9"/>
      <c r="L196" s="9"/>
    </row>
    <row r="197" spans="1:12" x14ac:dyDescent="0.2">
      <c r="D197" s="9"/>
      <c r="E197" s="9"/>
      <c r="F197" s="9"/>
      <c r="G197" s="9"/>
      <c r="H197" s="9"/>
      <c r="I197" s="9"/>
      <c r="J197" s="9"/>
      <c r="K197" s="9"/>
      <c r="L197" s="9"/>
    </row>
  </sheetData>
  <mergeCells count="188">
    <mergeCell ref="D82:D83"/>
    <mergeCell ref="F16:L27"/>
    <mergeCell ref="F28:H29"/>
    <mergeCell ref="I28:L29"/>
    <mergeCell ref="I70:L81"/>
    <mergeCell ref="D70:D71"/>
    <mergeCell ref="D68:D69"/>
    <mergeCell ref="I86:I88"/>
    <mergeCell ref="J86:J88"/>
    <mergeCell ref="K86:K88"/>
    <mergeCell ref="D89:D90"/>
    <mergeCell ref="K105:K106"/>
    <mergeCell ref="D103:D104"/>
    <mergeCell ref="F95:F96"/>
    <mergeCell ref="G95:G96"/>
    <mergeCell ref="H95:H96"/>
    <mergeCell ref="I109:I110"/>
    <mergeCell ref="D105:D106"/>
    <mergeCell ref="J105:J106"/>
    <mergeCell ref="E105:E106"/>
    <mergeCell ref="D107:D108"/>
    <mergeCell ref="K103:K104"/>
    <mergeCell ref="E107:E108"/>
    <mergeCell ref="I105:I106"/>
    <mergeCell ref="D101:D102"/>
    <mergeCell ref="D99:D100"/>
    <mergeCell ref="F101:F102"/>
    <mergeCell ref="G101:G102"/>
    <mergeCell ref="H101:H102"/>
    <mergeCell ref="F103:F104"/>
    <mergeCell ref="G103:G104"/>
    <mergeCell ref="H103:H104"/>
    <mergeCell ref="I107:I108"/>
    <mergeCell ref="I103:I104"/>
    <mergeCell ref="C34:C39"/>
    <mergeCell ref="E16:E17"/>
    <mergeCell ref="D18:D19"/>
    <mergeCell ref="E18:E19"/>
    <mergeCell ref="D20:D21"/>
    <mergeCell ref="D26:D27"/>
    <mergeCell ref="E26:E27"/>
    <mergeCell ref="D22:D23"/>
    <mergeCell ref="D28:D29"/>
    <mergeCell ref="D32:D33"/>
    <mergeCell ref="E28:E29"/>
    <mergeCell ref="E30:E31"/>
    <mergeCell ref="E32:E33"/>
    <mergeCell ref="L84:L85"/>
    <mergeCell ref="L86:L87"/>
    <mergeCell ref="E34:E39"/>
    <mergeCell ref="D34:D39"/>
    <mergeCell ref="A1:L1"/>
    <mergeCell ref="A2:E2"/>
    <mergeCell ref="I2:L3"/>
    <mergeCell ref="A3:E3"/>
    <mergeCell ref="C5:C7"/>
    <mergeCell ref="D6:D7"/>
    <mergeCell ref="E6:E7"/>
    <mergeCell ref="D8:D9"/>
    <mergeCell ref="E8:E9"/>
    <mergeCell ref="F5:L15"/>
    <mergeCell ref="D10:D11"/>
    <mergeCell ref="E12:E13"/>
    <mergeCell ref="D12:D13"/>
    <mergeCell ref="D14:D15"/>
    <mergeCell ref="E14:E15"/>
    <mergeCell ref="D24:D25"/>
    <mergeCell ref="E24:E25"/>
    <mergeCell ref="D16:D17"/>
    <mergeCell ref="D30:D31"/>
    <mergeCell ref="C22:C25"/>
    <mergeCell ref="D40:D42"/>
    <mergeCell ref="E40:E42"/>
    <mergeCell ref="I34:L39"/>
    <mergeCell ref="F34:H35"/>
    <mergeCell ref="F38:H39"/>
    <mergeCell ref="L30:L33"/>
    <mergeCell ref="H30:H33"/>
    <mergeCell ref="G30:G33"/>
    <mergeCell ref="F36:H37"/>
    <mergeCell ref="F52:L57"/>
    <mergeCell ref="D52:D57"/>
    <mergeCell ref="D43:D44"/>
    <mergeCell ref="D45:D46"/>
    <mergeCell ref="D47:D48"/>
    <mergeCell ref="D50:D51"/>
    <mergeCell ref="C68:C81"/>
    <mergeCell ref="E68:E81"/>
    <mergeCell ref="D72:D77"/>
    <mergeCell ref="D78:D81"/>
    <mergeCell ref="F72:H77"/>
    <mergeCell ref="G78:H87"/>
    <mergeCell ref="L82:L83"/>
    <mergeCell ref="D62:D63"/>
    <mergeCell ref="D64:D65"/>
    <mergeCell ref="D58:D59"/>
    <mergeCell ref="D60:D61"/>
    <mergeCell ref="D66:D67"/>
    <mergeCell ref="C52:C57"/>
    <mergeCell ref="E52:E57"/>
    <mergeCell ref="D84:D85"/>
    <mergeCell ref="D86:D87"/>
    <mergeCell ref="C95:C98"/>
    <mergeCell ref="D95:D98"/>
    <mergeCell ref="E95:E98"/>
    <mergeCell ref="F97:F98"/>
    <mergeCell ref="G97:G98"/>
    <mergeCell ref="H97:H98"/>
    <mergeCell ref="F99:F100"/>
    <mergeCell ref="G99:G100"/>
    <mergeCell ref="H99:H100"/>
    <mergeCell ref="F105:F106"/>
    <mergeCell ref="G105:G106"/>
    <mergeCell ref="H105:H106"/>
    <mergeCell ref="F107:F108"/>
    <mergeCell ref="G107:G108"/>
    <mergeCell ref="H107:H108"/>
    <mergeCell ref="F109:F110"/>
    <mergeCell ref="G109:G110"/>
    <mergeCell ref="H109:H110"/>
    <mergeCell ref="D111:D112"/>
    <mergeCell ref="D113:D114"/>
    <mergeCell ref="F113:F114"/>
    <mergeCell ref="G113:G114"/>
    <mergeCell ref="H113:H114"/>
    <mergeCell ref="I113:I114"/>
    <mergeCell ref="J109:J110"/>
    <mergeCell ref="K109:K110"/>
    <mergeCell ref="L109:L110"/>
    <mergeCell ref="I111:I112"/>
    <mergeCell ref="J111:J112"/>
    <mergeCell ref="K111:K112"/>
    <mergeCell ref="L111:L112"/>
    <mergeCell ref="J113:J114"/>
    <mergeCell ref="K113:K114"/>
    <mergeCell ref="L113:L114"/>
    <mergeCell ref="F111:F112"/>
    <mergeCell ref="G111:G112"/>
    <mergeCell ref="H111:H112"/>
    <mergeCell ref="D109:D110"/>
    <mergeCell ref="E109:E110"/>
    <mergeCell ref="J107:J108"/>
    <mergeCell ref="K107:K108"/>
    <mergeCell ref="L89:L90"/>
    <mergeCell ref="L91:L92"/>
    <mergeCell ref="L93:L94"/>
    <mergeCell ref="L95:L96"/>
    <mergeCell ref="L97:L98"/>
    <mergeCell ref="L99:L100"/>
    <mergeCell ref="L101:L102"/>
    <mergeCell ref="L103:L104"/>
    <mergeCell ref="L105:L106"/>
    <mergeCell ref="L107:L108"/>
    <mergeCell ref="J91:J92"/>
    <mergeCell ref="K91:K92"/>
    <mergeCell ref="J93:J94"/>
    <mergeCell ref="K93:K94"/>
    <mergeCell ref="J95:J96"/>
    <mergeCell ref="K95:K96"/>
    <mergeCell ref="J97:J98"/>
    <mergeCell ref="K97:K98"/>
    <mergeCell ref="J99:J100"/>
    <mergeCell ref="K99:K100"/>
    <mergeCell ref="J101:J102"/>
    <mergeCell ref="D91:D92"/>
    <mergeCell ref="D93:D94"/>
    <mergeCell ref="E20:E21"/>
    <mergeCell ref="E22:E23"/>
    <mergeCell ref="K89:K90"/>
    <mergeCell ref="J89:J90"/>
    <mergeCell ref="I89:I90"/>
    <mergeCell ref="K101:K102"/>
    <mergeCell ref="J103:J104"/>
    <mergeCell ref="I91:I92"/>
    <mergeCell ref="I93:I94"/>
    <mergeCell ref="I95:I96"/>
    <mergeCell ref="I97:I98"/>
    <mergeCell ref="I99:I100"/>
    <mergeCell ref="I101:I102"/>
    <mergeCell ref="F89:F90"/>
    <mergeCell ref="G89:G90"/>
    <mergeCell ref="H89:H90"/>
    <mergeCell ref="F91:F92"/>
    <mergeCell ref="G91:G92"/>
    <mergeCell ref="H91:H92"/>
    <mergeCell ref="F93:F94"/>
    <mergeCell ref="G93:G94"/>
    <mergeCell ref="H93:H94"/>
  </mergeCells>
  <printOptions horizontalCentered="1"/>
  <pageMargins left="0.19685039370078741" right="0.19685039370078741" top="0.39370078740157483" bottom="0.39370078740157483" header="0.19685039370078741" footer="0.19685039370078741"/>
  <pageSetup paperSize="9" scale="73" fitToHeight="2" orientation="landscape" useFirstPageNumber="1" r:id="rId1"/>
  <headerFooter alignWithMargins="0">
    <oddHeader>&amp;RSeite: &amp;P/&amp;N</oddHeader>
  </headerFooter>
  <rowBreaks count="1" manualBreakCount="1">
    <brk id="62" max="23" man="1"/>
  </rowBreaks>
  <ignoredErrors>
    <ignoredError sqref="B44"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40" zoomScale="80" zoomScaleNormal="80" zoomScaleSheetLayoutView="85" workbookViewId="0">
      <selection activeCell="G44" sqref="G44"/>
    </sheetView>
  </sheetViews>
  <sheetFormatPr baseColWidth="10" defaultColWidth="8.85546875" defaultRowHeight="12.75" x14ac:dyDescent="0.2"/>
  <cols>
    <col min="1" max="1" width="7.7109375" bestFit="1" customWidth="1"/>
    <col min="2" max="2" width="1.7109375" bestFit="1" customWidth="1"/>
    <col min="3" max="3" width="11.85546875" bestFit="1" customWidth="1"/>
    <col min="4" max="4" width="14.7109375" customWidth="1"/>
    <col min="5" max="5" width="13.42578125" customWidth="1"/>
    <col min="6" max="6" width="13.5703125" customWidth="1"/>
    <col min="7" max="7" width="18.140625" customWidth="1"/>
    <col min="8" max="8" width="96.85546875" customWidth="1"/>
  </cols>
  <sheetData>
    <row r="1" spans="1:256" ht="28.5" customHeight="1" x14ac:dyDescent="0.2">
      <c r="D1" t="s">
        <v>40</v>
      </c>
      <c r="E1" s="12" t="s">
        <v>41</v>
      </c>
      <c r="F1" s="14" t="s">
        <v>42</v>
      </c>
      <c r="G1" s="14" t="s">
        <v>43</v>
      </c>
      <c r="H1" s="12" t="s">
        <v>44</v>
      </c>
      <c r="I1" s="12"/>
      <c r="M1" s="12"/>
      <c r="N1" s="14"/>
      <c r="O1" s="14"/>
      <c r="P1" s="12"/>
      <c r="Q1" s="12"/>
      <c r="U1" s="12"/>
      <c r="V1" s="14"/>
      <c r="W1" s="14"/>
      <c r="X1" s="12"/>
      <c r="Y1" s="12"/>
      <c r="AC1" s="12"/>
      <c r="AD1" s="14"/>
      <c r="AE1" s="14"/>
      <c r="AF1" s="12"/>
      <c r="AG1" s="12"/>
      <c r="AK1" s="12"/>
      <c r="AL1" s="14"/>
      <c r="AM1" s="14"/>
      <c r="AN1" s="12"/>
      <c r="AO1" s="12"/>
      <c r="AS1" s="12"/>
      <c r="AT1" s="14"/>
      <c r="AU1" s="14"/>
      <c r="AV1" s="12"/>
      <c r="AW1" s="12"/>
      <c r="BA1" s="12"/>
      <c r="BB1" s="14"/>
      <c r="BC1" s="14"/>
      <c r="BD1" s="12"/>
      <c r="BE1" s="12"/>
      <c r="BI1" s="12"/>
      <c r="BJ1" s="14"/>
      <c r="BK1" s="14"/>
      <c r="BL1" s="12"/>
      <c r="BM1" s="12"/>
      <c r="BQ1" s="12"/>
      <c r="BR1" s="14"/>
      <c r="BS1" s="14"/>
      <c r="BT1" s="12"/>
      <c r="BU1" s="12"/>
      <c r="BY1" s="12"/>
      <c r="BZ1" s="14"/>
      <c r="CA1" s="14"/>
      <c r="CB1" s="12"/>
      <c r="CC1" s="12"/>
      <c r="CG1" s="12"/>
      <c r="CH1" s="14"/>
      <c r="CI1" s="14"/>
      <c r="CJ1" s="12"/>
      <c r="CK1" s="12"/>
      <c r="CO1" s="12"/>
      <c r="CP1" s="14"/>
      <c r="CQ1" s="14"/>
      <c r="CR1" s="12"/>
      <c r="CS1" s="12"/>
      <c r="CW1" s="12"/>
      <c r="CX1" s="14"/>
      <c r="CY1" s="14"/>
      <c r="CZ1" s="12"/>
      <c r="DA1" s="12"/>
      <c r="DE1" s="12"/>
      <c r="DF1" s="14"/>
      <c r="DG1" s="14"/>
      <c r="DH1" s="12"/>
      <c r="DI1" s="12"/>
      <c r="DM1" s="12"/>
      <c r="DN1" s="14"/>
      <c r="DO1" s="14"/>
      <c r="DP1" s="12"/>
      <c r="DQ1" s="12"/>
      <c r="DU1" s="12"/>
      <c r="DV1" s="14"/>
      <c r="DW1" s="14"/>
      <c r="DX1" s="12"/>
      <c r="DY1" s="12"/>
      <c r="EC1" s="12"/>
      <c r="ED1" s="14"/>
      <c r="EE1" s="14"/>
      <c r="EF1" s="12"/>
      <c r="EG1" s="12"/>
      <c r="EK1" s="12"/>
      <c r="EL1" s="14"/>
      <c r="EM1" s="14"/>
      <c r="EN1" s="12"/>
      <c r="EO1" s="12"/>
      <c r="ES1" s="12"/>
      <c r="ET1" s="14"/>
      <c r="EU1" s="14"/>
      <c r="EV1" s="12"/>
      <c r="EW1" s="12"/>
      <c r="FA1" s="12"/>
      <c r="FB1" s="14"/>
      <c r="FC1" s="14"/>
      <c r="FD1" s="12"/>
      <c r="FE1" s="12"/>
      <c r="FI1" s="12"/>
      <c r="FJ1" s="14"/>
      <c r="FK1" s="14"/>
      <c r="FL1" s="12"/>
      <c r="FM1" s="12"/>
      <c r="FQ1" s="12"/>
      <c r="FR1" s="14"/>
      <c r="FS1" s="14"/>
      <c r="FT1" s="12"/>
      <c r="FU1" s="12"/>
      <c r="FY1" s="12"/>
      <c r="FZ1" s="14"/>
      <c r="GA1" s="14"/>
      <c r="GB1" s="12"/>
      <c r="GC1" s="12"/>
      <c r="GG1" s="12"/>
      <c r="GH1" s="14"/>
      <c r="GI1" s="14"/>
      <c r="GJ1" s="12"/>
      <c r="GK1" s="12"/>
      <c r="GO1" s="12"/>
      <c r="GP1" s="14"/>
      <c r="GQ1" s="14"/>
      <c r="GR1" s="12"/>
      <c r="GS1" s="12"/>
      <c r="GW1" s="12"/>
      <c r="GX1" s="14"/>
      <c r="GY1" s="14"/>
      <c r="GZ1" s="12"/>
      <c r="HA1" s="12"/>
      <c r="HE1" s="12"/>
      <c r="HF1" s="14"/>
      <c r="HG1" s="14"/>
      <c r="HH1" s="12"/>
      <c r="HI1" s="12"/>
      <c r="HM1" s="12"/>
      <c r="HN1" s="14"/>
      <c r="HO1" s="14"/>
      <c r="HP1" s="12"/>
      <c r="HQ1" s="12"/>
      <c r="HU1" s="12"/>
      <c r="HV1" s="14"/>
      <c r="HW1" s="14"/>
      <c r="HX1" s="12"/>
      <c r="HY1" s="12"/>
      <c r="IC1" s="12"/>
      <c r="ID1" s="14"/>
      <c r="IE1" s="14"/>
      <c r="IF1" s="12"/>
      <c r="IG1" s="12"/>
      <c r="IK1" s="12"/>
      <c r="IL1" s="14"/>
      <c r="IM1" s="14"/>
      <c r="IN1" s="12"/>
      <c r="IO1" s="12"/>
      <c r="IS1" s="12"/>
      <c r="IT1" s="14"/>
      <c r="IU1" s="14"/>
      <c r="IV1" s="12"/>
    </row>
    <row r="2" spans="1:256" ht="38.25" x14ac:dyDescent="0.2">
      <c r="A2" s="12" t="s">
        <v>45</v>
      </c>
      <c r="B2">
        <v>1</v>
      </c>
      <c r="C2" s="12" t="s">
        <v>46</v>
      </c>
      <c r="D2" s="12">
        <v>6</v>
      </c>
      <c r="E2" s="14" t="str">
        <f>VLOOKUP(D2,Table1[],2,FALSE)</f>
        <v>1,5 Runde + Playoffs (1-4)</v>
      </c>
      <c r="F2" s="12">
        <f>VLOOKUP(D2,Table1[],3,FALSE)</f>
        <v>15</v>
      </c>
      <c r="G2" s="12" t="str">
        <f>VLOOKUP(D2,Table1[],4,FALSE)</f>
        <v>17-21</v>
      </c>
      <c r="H2" s="14" t="str">
        <f>VLOOKUP(D2,Table1[],5,FALSE)</f>
        <v>Jede Mannschaft spielt gegen jede Mannschaft drei Mal, das Los entscheidet, gegen wen man beim dritten Mal auswärts bzw. zuhause antritt; Die Playoffs finden im Modus Best Of Three statt; Heimvorteil immer für die besser platzierte Mannschaft</v>
      </c>
    </row>
    <row r="3" spans="1:256" x14ac:dyDescent="0.2">
      <c r="B3">
        <v>2</v>
      </c>
      <c r="C3" t="s">
        <v>47</v>
      </c>
      <c r="H3" s="12"/>
    </row>
    <row r="4" spans="1:256" x14ac:dyDescent="0.2">
      <c r="B4">
        <v>3</v>
      </c>
      <c r="C4" t="s">
        <v>48</v>
      </c>
    </row>
    <row r="5" spans="1:256" x14ac:dyDescent="0.2">
      <c r="B5">
        <v>4</v>
      </c>
      <c r="C5" t="s">
        <v>49</v>
      </c>
    </row>
    <row r="6" spans="1:256" x14ac:dyDescent="0.2">
      <c r="B6">
        <v>5</v>
      </c>
      <c r="C6" s="13" t="s">
        <v>50</v>
      </c>
      <c r="D6" s="13"/>
    </row>
    <row r="7" spans="1:256" x14ac:dyDescent="0.2">
      <c r="B7">
        <v>6</v>
      </c>
      <c r="C7" t="s">
        <v>51</v>
      </c>
    </row>
    <row r="11" spans="1:256" ht="25.5" x14ac:dyDescent="0.2">
      <c r="A11" s="12" t="s">
        <v>52</v>
      </c>
      <c r="B11">
        <v>1</v>
      </c>
      <c r="C11" s="12" t="s">
        <v>47</v>
      </c>
      <c r="D11" s="12">
        <v>5</v>
      </c>
      <c r="E11" s="14" t="str">
        <f>VLOOKUP(D11,Table1[],2,FALSE)</f>
        <v>Doppelrunde + Playoffs</v>
      </c>
      <c r="F11" s="12">
        <f>VLOOKUP(D11,Table1[],3,FALSE)</f>
        <v>16</v>
      </c>
      <c r="G11" s="12" t="str">
        <f>VLOOKUP(D11,Table1[],4,FALSE)</f>
        <v>18-22</v>
      </c>
      <c r="H11" s="14" t="str">
        <f>VLOOKUP(D11,Table1[],5,FALSE)</f>
        <v>Jede Mannschaft spielt gegen jede Mannschaft vier Mal; Die Playoffs finden im Modus Best Of Three statt; Heimvorteil immer für die besser platzierte Mannschaft</v>
      </c>
    </row>
    <row r="12" spans="1:256" x14ac:dyDescent="0.2">
      <c r="B12">
        <v>2</v>
      </c>
      <c r="C12" s="12" t="s">
        <v>46</v>
      </c>
      <c r="D12" s="12"/>
      <c r="H12" s="12"/>
    </row>
    <row r="13" spans="1:256" x14ac:dyDescent="0.2">
      <c r="B13">
        <v>3</v>
      </c>
      <c r="C13" s="12" t="s">
        <v>48</v>
      </c>
      <c r="D13" s="12"/>
    </row>
    <row r="14" spans="1:256" x14ac:dyDescent="0.2">
      <c r="B14">
        <v>4</v>
      </c>
      <c r="C14" s="12" t="s">
        <v>53</v>
      </c>
      <c r="D14" s="12"/>
    </row>
    <row r="15" spans="1:256" x14ac:dyDescent="0.2">
      <c r="B15">
        <v>5</v>
      </c>
      <c r="C15" s="12" t="s">
        <v>50</v>
      </c>
      <c r="D15" s="12"/>
    </row>
    <row r="16" spans="1:256" x14ac:dyDescent="0.2">
      <c r="D16" s="12"/>
    </row>
    <row r="18" spans="1:8" x14ac:dyDescent="0.2">
      <c r="C18" s="12"/>
      <c r="D18" s="12"/>
    </row>
    <row r="20" spans="1:8" ht="25.5" x14ac:dyDescent="0.2">
      <c r="A20" s="12" t="s">
        <v>54</v>
      </c>
      <c r="B20">
        <v>1</v>
      </c>
      <c r="C20" s="12" t="s">
        <v>55</v>
      </c>
      <c r="D20" s="12">
        <v>5</v>
      </c>
      <c r="E20" s="14" t="str">
        <f>VLOOKUP(D20,Table1[],2,FALSE)</f>
        <v>Doppelrunde + Playoffs</v>
      </c>
      <c r="F20" s="12">
        <f>VLOOKUP(D20,Table1[],3,FALSE)</f>
        <v>16</v>
      </c>
      <c r="G20" s="12" t="str">
        <f>VLOOKUP(D20,Table1[],4,FALSE)</f>
        <v>18-22</v>
      </c>
      <c r="H20" s="14" t="str">
        <f>VLOOKUP(D20,Table1[],5,FALSE)</f>
        <v>Jede Mannschaft spielt gegen jede Mannschaft vier Mal; Die Playoffs finden im Modus Best Of Three statt; Heimvorteil immer für die besser platzierte Mannschaft</v>
      </c>
    </row>
    <row r="21" spans="1:8" x14ac:dyDescent="0.2">
      <c r="B21">
        <v>2</v>
      </c>
      <c r="C21" s="12" t="s">
        <v>47</v>
      </c>
      <c r="D21" s="12"/>
      <c r="H21" s="12"/>
    </row>
    <row r="22" spans="1:8" x14ac:dyDescent="0.2">
      <c r="B22">
        <v>3</v>
      </c>
      <c r="C22" s="12" t="s">
        <v>53</v>
      </c>
      <c r="D22" s="12"/>
    </row>
    <row r="23" spans="1:8" x14ac:dyDescent="0.2">
      <c r="B23">
        <v>4</v>
      </c>
      <c r="C23" s="12" t="s">
        <v>56</v>
      </c>
      <c r="D23" s="12"/>
    </row>
    <row r="24" spans="1:8" x14ac:dyDescent="0.2">
      <c r="B24">
        <v>5</v>
      </c>
      <c r="C24" s="12" t="s">
        <v>48</v>
      </c>
      <c r="D24" s="12"/>
    </row>
    <row r="25" spans="1:8" x14ac:dyDescent="0.2">
      <c r="B25">
        <v>6</v>
      </c>
      <c r="C25" s="18" t="s">
        <v>57</v>
      </c>
      <c r="D25" s="13"/>
    </row>
    <row r="27" spans="1:8" ht="51" x14ac:dyDescent="0.2">
      <c r="A27" s="12" t="s">
        <v>58</v>
      </c>
      <c r="B27">
        <v>1</v>
      </c>
      <c r="C27" t="s">
        <v>55</v>
      </c>
      <c r="D27" t="s">
        <v>59</v>
      </c>
      <c r="E27" s="14" t="str">
        <f>VLOOKUP(D27,Table1[],2,FALSE)</f>
        <v>4 Turniere + 4 Turniere</v>
      </c>
      <c r="F27" s="12">
        <f>VLOOKUP(D27,Table1[],3,FALSE)</f>
        <v>8</v>
      </c>
      <c r="G27" s="12">
        <f>VLOOKUP(D27,Table1[],4,FALSE)</f>
        <v>8</v>
      </c>
      <c r="H27" s="14" t="str">
        <f>VLOOKUP(D27,Table1[],5,FALSE)</f>
        <v>Zwei regionale 4er Gruppen, die jeweils 4 Turniere bis Ende Juli spielen; im Anschluss Aufteilung in zwei neue 4er Gruppen, jeweils die beiden Bestplatzierten und die beiden Schlechtestplatzierten in einer Gruppe; Alternativ: Falls ein paar Teams nicht mehr mit ziehen ab September, Aufteilung in 2 3er Gruppen und jeweils 3 Turniere bis Ende November</v>
      </c>
    </row>
    <row r="28" spans="1:8" x14ac:dyDescent="0.2">
      <c r="B28">
        <v>2</v>
      </c>
      <c r="C28" t="s">
        <v>56</v>
      </c>
      <c r="H28" s="12"/>
    </row>
    <row r="29" spans="1:8" x14ac:dyDescent="0.2">
      <c r="B29">
        <v>3</v>
      </c>
      <c r="C29" t="s">
        <v>57</v>
      </c>
      <c r="H29" s="12"/>
    </row>
    <row r="30" spans="1:8" x14ac:dyDescent="0.2">
      <c r="B30">
        <v>4</v>
      </c>
      <c r="C30" t="s">
        <v>49</v>
      </c>
    </row>
    <row r="31" spans="1:8" x14ac:dyDescent="0.2">
      <c r="B31">
        <v>5</v>
      </c>
      <c r="C31" s="12" t="s">
        <v>60</v>
      </c>
    </row>
    <row r="32" spans="1:8" x14ac:dyDescent="0.2">
      <c r="B32">
        <v>6</v>
      </c>
      <c r="C32" s="19" t="s">
        <v>47</v>
      </c>
    </row>
    <row r="33" spans="2:8" x14ac:dyDescent="0.2">
      <c r="B33">
        <v>7</v>
      </c>
      <c r="C33" s="19" t="s">
        <v>61</v>
      </c>
    </row>
    <row r="34" spans="2:8" x14ac:dyDescent="0.2">
      <c r="C34" s="19" t="s">
        <v>48</v>
      </c>
    </row>
    <row r="37" spans="2:8" ht="25.5" x14ac:dyDescent="0.2">
      <c r="D37" t="s">
        <v>40</v>
      </c>
      <c r="E37" s="12" t="s">
        <v>41</v>
      </c>
      <c r="F37" s="14" t="s">
        <v>42</v>
      </c>
      <c r="G37" s="14" t="s">
        <v>43</v>
      </c>
      <c r="H37" s="12" t="s">
        <v>44</v>
      </c>
    </row>
    <row r="38" spans="2:8" ht="25.5" x14ac:dyDescent="0.2">
      <c r="D38">
        <v>4</v>
      </c>
      <c r="E38" s="12" t="s">
        <v>62</v>
      </c>
      <c r="F38" s="16">
        <v>12</v>
      </c>
      <c r="G38" t="str">
        <f t="shared" ref="G38:G40" si="0">F38+2 &amp; "-" &amp; F38+6</f>
        <v>14-18</v>
      </c>
      <c r="H38" s="14" t="s">
        <v>63</v>
      </c>
    </row>
    <row r="39" spans="2:8" ht="25.5" x14ac:dyDescent="0.2">
      <c r="D39" s="12">
        <v>5</v>
      </c>
      <c r="E39" s="12" t="s">
        <v>62</v>
      </c>
      <c r="F39" s="17">
        <v>16</v>
      </c>
      <c r="G39" t="str">
        <f t="shared" si="0"/>
        <v>18-22</v>
      </c>
      <c r="H39" s="14" t="s">
        <v>63</v>
      </c>
    </row>
    <row r="40" spans="2:8" ht="38.25" x14ac:dyDescent="0.2">
      <c r="D40" s="12">
        <v>6</v>
      </c>
      <c r="E40" s="12" t="s">
        <v>64</v>
      </c>
      <c r="F40" s="17">
        <v>15</v>
      </c>
      <c r="G40" t="str">
        <f t="shared" si="0"/>
        <v>17-21</v>
      </c>
      <c r="H40" s="14" t="s">
        <v>65</v>
      </c>
    </row>
    <row r="41" spans="2:8" ht="25.5" x14ac:dyDescent="0.2">
      <c r="D41">
        <v>7</v>
      </c>
      <c r="E41" t="s">
        <v>66</v>
      </c>
      <c r="F41" s="17">
        <v>12</v>
      </c>
      <c r="G41" t="str">
        <f>F41+2 &amp; "-" &amp; F41+6</f>
        <v>14-18</v>
      </c>
      <c r="H41" s="14" t="s">
        <v>67</v>
      </c>
    </row>
    <row r="42" spans="2:8" ht="51" x14ac:dyDescent="0.2">
      <c r="D42" t="s">
        <v>59</v>
      </c>
      <c r="E42" s="12" t="s">
        <v>68</v>
      </c>
      <c r="F42" s="17">
        <v>8</v>
      </c>
      <c r="G42">
        <v>8</v>
      </c>
      <c r="H42" s="14" t="s">
        <v>69</v>
      </c>
    </row>
    <row r="43" spans="2:8" ht="25.9" customHeight="1" x14ac:dyDescent="0.2">
      <c r="D43" t="s">
        <v>70</v>
      </c>
      <c r="E43" s="12" t="s">
        <v>71</v>
      </c>
      <c r="F43" s="17"/>
      <c r="H43" s="15"/>
    </row>
    <row r="44" spans="2:8" ht="25.9" customHeight="1" x14ac:dyDescent="0.2">
      <c r="D44" t="s">
        <v>72</v>
      </c>
      <c r="E44" t="s">
        <v>73</v>
      </c>
      <c r="F44" s="17"/>
      <c r="H44" s="15"/>
    </row>
    <row r="46" spans="2:8" ht="129.4" customHeight="1" x14ac:dyDescent="0.2">
      <c r="F46" s="131" t="s">
        <v>74</v>
      </c>
      <c r="G46" s="131"/>
      <c r="H46" s="131"/>
    </row>
    <row r="47" spans="2:8" x14ac:dyDescent="0.2">
      <c r="H47" s="12"/>
    </row>
    <row r="48" spans="2:8" x14ac:dyDescent="0.2">
      <c r="H48" s="12"/>
    </row>
    <row r="49" spans="8:8" x14ac:dyDescent="0.2">
      <c r="H49" s="12"/>
    </row>
    <row r="50" spans="8:8" x14ac:dyDescent="0.2">
      <c r="H50" s="12"/>
    </row>
    <row r="51" spans="8:8" x14ac:dyDescent="0.2">
      <c r="H51" s="12"/>
    </row>
  </sheetData>
  <sortState ref="D38:H39">
    <sortCondition ref="D38:D39"/>
  </sortState>
  <mergeCells count="1">
    <mergeCell ref="F46:H46"/>
  </mergeCells>
  <pageMargins left="0.7" right="0.7" top="0.75" bottom="0.75" header="0.3" footer="0.3"/>
  <pageSetup paperSize="9" scale="63" orientation="landscape" r:id="rId1"/>
  <rowBreaks count="1" manualBreakCount="1">
    <brk id="42" max="16383" man="1"/>
  </rowBreak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Rahmenspielplan</vt:lpstr>
      <vt:lpstr>Modi</vt:lpstr>
      <vt:lpstr>Rahmenspielplan!Drucktitel</vt:lpstr>
    </vt:vector>
  </TitlesOfParts>
  <Manager/>
  <Company>ISHD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Rahmenspielplan 2011</dc:title>
  <dc:subject/>
  <dc:creator>Carsten Arndt</dc:creator>
  <cp:keywords/>
  <dc:description/>
  <cp:lastModifiedBy>Eckart, Martin</cp:lastModifiedBy>
  <cp:revision/>
  <dcterms:created xsi:type="dcterms:W3CDTF">2001-11-02T17:27:26Z</dcterms:created>
  <dcterms:modified xsi:type="dcterms:W3CDTF">2017-01-17T14:52:57Z</dcterms:modified>
  <cp:category/>
  <cp:contentStatus/>
</cp:coreProperties>
</file>