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570" windowHeight="6060" activeTab="1"/>
  </bookViews>
  <sheets>
    <sheet name="Ishd" sheetId="1" r:id="rId1"/>
    <sheet name="Briv" sheetId="2" r:id="rId2"/>
    <sheet name="Spielerliste" sheetId="3" r:id="rId3"/>
    <sheet name="Mannschaften" sheetId="4" state="veryHidden" r:id="rId4"/>
  </sheets>
  <definedNames>
    <definedName name="Mannschaften">'Mannschaften'!$A$1:$A$140</definedName>
    <definedName name="_xlnm.Print_Area" localSheetId="1">'Briv'!$A$1:$R$46</definedName>
    <definedName name="rpcserver.php3?method_GetSpieler_params_strVereinID_strTeam" localSheetId="3">'Mannschaften'!$A$1:$B$80</definedName>
    <definedName name="rpcserver.php3?method_GetSpieler_params_strVereinID_strTeam" localSheetId="2">'Spielerliste'!$B$4:$D$18</definedName>
    <definedName name="rpcserver.php3?method_GetSpieler_params_strVereinID_strTeam_1" localSheetId="3">'Mannschaften'!$A$1:$B$80</definedName>
    <definedName name="rpcserver.php3?method_GetSpieler_params_strVereinID_strTeam_1" localSheetId="2">'Spielerliste'!$B$4:$D$11</definedName>
    <definedName name="rpcserver.php3?method_GetSpieler_params_strVereinID_strTeam_10" localSheetId="3">'Mannschaften'!$A$1:$B$80</definedName>
    <definedName name="rpcserver.php3?method_GetSpieler_params_strVereinID_strTeam_10" localSheetId="2">'Spielerliste'!$B$4:$D$22</definedName>
    <definedName name="rpcserver.php3?method_GetSpieler_params_strVereinID_strTeam_100" localSheetId="2">'Spielerliste'!$B$4:$B$5</definedName>
    <definedName name="rpcserver.php3?method_GetSpieler_params_strVereinID_strTeam_101" localSheetId="2">'Spielerliste'!$B$4:$D$25</definedName>
    <definedName name="rpcserver.php3?method_GetSpieler_params_strVereinID_strTeam_102" localSheetId="2">'Spielerliste'!$B$4:$B$5</definedName>
    <definedName name="rpcserver.php3?method_GetSpieler_params_strVereinID_strTeam_103" localSheetId="2">'Spielerliste'!$B$4:$B$5</definedName>
    <definedName name="rpcserver.php3?method_GetSpieler_params_strVereinID_strTeam_104" localSheetId="2">'Spielerliste'!$B$4:$D$18</definedName>
    <definedName name="rpcserver.php3?method_GetSpieler_params_strVereinID_strTeam_105" localSheetId="2">'Spielerliste'!$B$4:$D$21</definedName>
    <definedName name="rpcserver.php3?method_GetSpieler_params_strVereinID_strTeam_106" localSheetId="2">'Spielerliste'!$B$4:$D$18</definedName>
    <definedName name="rpcserver.php3?method_GetSpieler_params_strVereinID_strTeam_107" localSheetId="2">'Spielerliste'!$B$4:$D$23</definedName>
    <definedName name="rpcserver.php3?method_GetSpieler_params_strVereinID_strTeam_108" localSheetId="2">'Spielerliste'!$B$4:$B$5</definedName>
    <definedName name="rpcserver.php3?method_GetSpieler_params_strVereinID_strTeam_109" localSheetId="2">'Spielerliste'!$B$4:$B$5</definedName>
    <definedName name="rpcserver.php3?method_GetSpieler_params_strVereinID_strTeam_11" localSheetId="3">'Mannschaften'!$A$1:$B$80</definedName>
    <definedName name="rpcserver.php3?method_GetSpieler_params_strVereinID_strTeam_11" localSheetId="2">'Spielerliste'!$B$4:$B$5</definedName>
    <definedName name="rpcserver.php3?method_GetSpieler_params_strVereinID_strTeam_110" localSheetId="2">'Spielerliste'!$B$4:$D$13</definedName>
    <definedName name="rpcserver.php3?method_GetSpieler_params_strVereinID_strTeam_111" localSheetId="2">'Spielerliste'!$B$4:$D$15</definedName>
    <definedName name="rpcserver.php3?method_GetSpieler_params_strVereinID_strTeam_112" localSheetId="2">'Spielerliste'!$B$4:$B$5</definedName>
    <definedName name="rpcserver.php3?method_GetSpieler_params_strVereinID_strTeam_113" localSheetId="2">'Spielerliste'!$B$4:$D$14</definedName>
    <definedName name="rpcserver.php3?method_GetSpieler_params_strVereinID_strTeam_114" localSheetId="2">'Spielerliste'!$B$4:$D$5</definedName>
    <definedName name="rpcserver.php3?method_GetSpieler_params_strVereinID_strTeam_115" localSheetId="2">'Spielerliste'!$B$4:$D$18</definedName>
    <definedName name="rpcserver.php3?method_GetSpieler_params_strVereinID_strTeam_116" localSheetId="2">'Spielerliste'!$B$4:$D$13</definedName>
    <definedName name="rpcserver.php3?method_GetSpieler_params_strVereinID_strTeam_117" localSheetId="2">'Spielerliste'!$B$4:$D$25</definedName>
    <definedName name="rpcserver.php3?method_GetSpieler_params_strVereinID_strTeam_118" localSheetId="2">'Spielerliste'!$B$4:$B$5</definedName>
    <definedName name="rpcserver.php3?method_GetSpieler_params_strVereinID_strTeam_119" localSheetId="2">'Spielerliste'!$B$4:$D$12</definedName>
    <definedName name="rpcserver.php3?method_GetSpieler_params_strVereinID_strTeam_12" localSheetId="3">'Mannschaften'!$A$1:$B$80</definedName>
    <definedName name="rpcserver.php3?method_GetSpieler_params_strVereinID_strTeam_12" localSheetId="2">'Spielerliste'!$B$4:$B$5</definedName>
    <definedName name="rpcserver.php3?method_GetSpieler_params_strVereinID_strTeam_120" localSheetId="2">'Spielerliste'!$B$4:$D$13</definedName>
    <definedName name="rpcserver.php3?method_GetSpieler_params_strVereinID_strTeam_121" localSheetId="2">'Spielerliste'!$B$4:$D$13</definedName>
    <definedName name="rpcserver.php3?method_GetSpieler_params_strVereinID_strTeam_122" localSheetId="2">'Spielerliste'!$B$4:$D$10</definedName>
    <definedName name="rpcserver.php3?method_GetSpieler_params_strVereinID_strTeam_123" localSheetId="2">'Spielerliste'!$B$4:$D$29</definedName>
    <definedName name="rpcserver.php3?method_GetSpieler_params_strVereinID_strTeam_124" localSheetId="2">'Spielerliste'!$B$4:$D$21</definedName>
    <definedName name="rpcserver.php3?method_GetSpieler_params_strVereinID_strTeam_125" localSheetId="2">'Spielerliste'!$B$4:$D$12</definedName>
    <definedName name="rpcserver.php3?method_GetSpieler_params_strVereinID_strTeam_126" localSheetId="2">'Spielerliste'!$B$4:$D$10</definedName>
    <definedName name="rpcserver.php3?method_GetSpieler_params_strVereinID_strTeam_127" localSheetId="2">'Spielerliste'!$B$4:$D$10</definedName>
    <definedName name="rpcserver.php3?method_GetSpieler_params_strVereinID_strTeam_128" localSheetId="2">'Spielerliste'!$B$4:$D$9</definedName>
    <definedName name="rpcserver.php3?method_GetSpieler_params_strVereinID_strTeam_129" localSheetId="2">'Spielerliste'!$B$4:$D$18</definedName>
    <definedName name="rpcserver.php3?method_GetSpieler_params_strVereinID_strTeam_13" localSheetId="3">'Mannschaften'!$A$1:$B$80</definedName>
    <definedName name="rpcserver.php3?method_GetSpieler_params_strVereinID_strTeam_13" localSheetId="2">'Spielerliste'!$B$4:$B$5</definedName>
    <definedName name="rpcserver.php3?method_GetSpieler_params_strVereinID_strTeam_130" localSheetId="2">'Spielerliste'!$B$4:$D$23</definedName>
    <definedName name="rpcserver.php3?method_GetSpieler_params_strVereinID_strTeam_131" localSheetId="2">'Spielerliste'!$B$4:$D$20</definedName>
    <definedName name="rpcserver.php3?method_GetSpieler_params_strVereinID_strTeam_132" localSheetId="2">'Spielerliste'!$B$4:$D$18</definedName>
    <definedName name="rpcserver.php3?method_GetSpieler_params_strVereinID_strTeam_133" localSheetId="2">'Spielerliste'!$B$4:$D$9</definedName>
    <definedName name="rpcserver.php3?method_GetSpieler_params_strVereinID_strTeam_134" localSheetId="2">'Spielerliste'!$B$4:$D$16</definedName>
    <definedName name="rpcserver.php3?method_GetSpieler_params_strVereinID_strTeam_135" localSheetId="2">'Spielerliste'!$B$4:$B$5</definedName>
    <definedName name="rpcserver.php3?method_GetSpieler_params_strVereinID_strTeam_136" localSheetId="2">'Spielerliste'!$B$4:$D$15</definedName>
    <definedName name="rpcserver.php3?method_GetSpieler_params_strVereinID_strTeam_137" localSheetId="2">'Spielerliste'!$B$4:$D$16</definedName>
    <definedName name="rpcserver.php3?method_GetSpieler_params_strVereinID_strTeam_138" localSheetId="2">'Spielerliste'!$B$4:$B$5</definedName>
    <definedName name="rpcserver.php3?method_GetSpieler_params_strVereinID_strTeam_139" localSheetId="2">'Spielerliste'!$B$4:$B$5</definedName>
    <definedName name="rpcserver.php3?method_GetSpieler_params_strVereinID_strTeam_14" localSheetId="3">'Mannschaften'!$A$1:$B$80</definedName>
    <definedName name="rpcserver.php3?method_GetSpieler_params_strVereinID_strTeam_14" localSheetId="2">'Spielerliste'!$B$4:$B$5</definedName>
    <definedName name="rpcserver.php3?method_GetSpieler_params_strVereinID_strTeam_140" localSheetId="2">'Spielerliste'!$B$4:$B$5</definedName>
    <definedName name="rpcserver.php3?method_GetSpieler_params_strVereinID_strTeam_141" localSheetId="2">'Spielerliste'!$B$4:$B$5</definedName>
    <definedName name="rpcserver.php3?method_GetSpieler_params_strVereinID_strTeam_142" localSheetId="2">'Spielerliste'!$B$4:$B$5</definedName>
    <definedName name="rpcserver.php3?method_GetSpieler_params_strVereinID_strTeam_143" localSheetId="2">'Spielerliste'!$B$4:$B$5</definedName>
    <definedName name="rpcserver.php3?method_GetSpieler_params_strVereinID_strTeam_144" localSheetId="2">'Spielerliste'!$B$4:$D$29</definedName>
    <definedName name="rpcserver.php3?method_GetSpieler_params_strVereinID_strTeam_145" localSheetId="2">'Spielerliste'!$B$4:$B$5</definedName>
    <definedName name="rpcserver.php3?method_GetSpieler_params_strVereinID_strTeam_146" localSheetId="2">'Spielerliste'!$B$4:$B$5</definedName>
    <definedName name="rpcserver.php3?method_GetSpieler_params_strVereinID_strTeam_147" localSheetId="2">'Spielerliste'!$B$4:$B$5</definedName>
    <definedName name="rpcserver.php3?method_GetSpieler_params_strVereinID_strTeam_148" localSheetId="2">'Spielerliste'!$B$4:$D$32</definedName>
    <definedName name="rpcserver.php3?method_GetSpieler_params_strVereinID_strTeam_149" localSheetId="2">'Spielerliste'!$B$4:$B$5</definedName>
    <definedName name="rpcserver.php3?method_GetSpieler_params_strVereinID_strTeam_15" localSheetId="3">'Mannschaften'!$A$1:$B$80</definedName>
    <definedName name="rpcserver.php3?method_GetSpieler_params_strVereinID_strTeam_15" localSheetId="2">'Spielerliste'!$B$4:$B$5</definedName>
    <definedName name="rpcserver.php3?method_GetSpieler_params_strVereinID_strTeam_150" localSheetId="2">'Spielerliste'!$B$4:$B$5</definedName>
    <definedName name="rpcserver.php3?method_GetSpieler_params_strVereinID_strTeam_151" localSheetId="2">'Spielerliste'!$B$4:$D$22</definedName>
    <definedName name="rpcserver.php3?method_GetSpieler_params_strVereinID_strTeam_152" localSheetId="2">'Spielerliste'!$B$4:$D$37</definedName>
    <definedName name="rpcserver.php3?method_GetSpieler_params_strVereinID_strTeam_153" localSheetId="2">'Spielerliste'!$B$4:$D$26</definedName>
    <definedName name="rpcserver.php3?method_GetSpieler_params_strVereinID_strTeam_154" localSheetId="2">'Spielerliste'!$B$4:$D$22</definedName>
    <definedName name="rpcserver.php3?method_GetSpieler_params_strVereinID_strTeam_155" localSheetId="2">'Spielerliste'!$B$4:$D$22</definedName>
    <definedName name="rpcserver.php3?method_GetSpieler_params_strVereinID_strTeam_156" localSheetId="2">'Spielerliste'!$B$4:$B$5</definedName>
    <definedName name="rpcserver.php3?method_GetSpieler_params_strVereinID_strTeam_157" localSheetId="2">'Spielerliste'!$B$4:$D$30</definedName>
    <definedName name="rpcserver.php3?method_GetSpieler_params_strVereinID_strTeam_158" localSheetId="2">'Spielerliste'!$B$4:$B$5</definedName>
    <definedName name="rpcserver.php3?method_GetSpieler_params_strVereinID_strTeam_159" localSheetId="2">'Spielerliste'!$B$4:$B$5</definedName>
    <definedName name="rpcserver.php3?method_GetSpieler_params_strVereinID_strTeam_16" localSheetId="3">'Mannschaften'!$A$1:$B$80</definedName>
    <definedName name="rpcserver.php3?method_GetSpieler_params_strVereinID_strTeam_16" localSheetId="2">'Spielerliste'!$B$4:$D$20</definedName>
    <definedName name="rpcserver.php3?method_GetSpieler_params_strVereinID_strTeam_160" localSheetId="2">'Spielerliste'!$B$4:$B$5</definedName>
    <definedName name="rpcserver.php3?method_GetSpieler_params_strVereinID_strTeam_161" localSheetId="2">'Spielerliste'!$B$4:$B$5</definedName>
    <definedName name="rpcserver.php3?method_GetSpieler_params_strVereinID_strTeam_162" localSheetId="2">'Spielerliste'!$B$4:$D$29</definedName>
    <definedName name="rpcserver.php3?method_GetSpieler_params_strVereinID_strTeam_163" localSheetId="2">'Spielerliste'!$B$4:$D$25</definedName>
    <definedName name="rpcserver.php3?method_GetSpieler_params_strVereinID_strTeam_164" localSheetId="2">'Spielerliste'!$B$4:$D$16</definedName>
    <definedName name="rpcserver.php3?method_GetSpieler_params_strVereinID_strTeam_165" localSheetId="2">'Spielerliste'!$B$4:$D$36</definedName>
    <definedName name="rpcserver.php3?method_GetSpieler_params_strVereinID_strTeam_166" localSheetId="2">'Spielerliste'!$B$4:$D$9</definedName>
    <definedName name="rpcserver.php3?method_GetSpieler_params_strVereinID_strTeam_167" localSheetId="2">'Spielerliste'!$B$4:$D$18</definedName>
    <definedName name="rpcserver.php3?method_GetSpieler_params_strVereinID_strTeam_168" localSheetId="2">'Spielerliste'!$B$4:$D$11</definedName>
    <definedName name="rpcserver.php3?method_GetSpieler_params_strVereinID_strTeam_169" localSheetId="2">'Spielerliste'!$B$4:$D$13</definedName>
    <definedName name="rpcserver.php3?method_GetSpieler_params_strVereinID_strTeam_17" localSheetId="3">'Mannschaften'!$A$2:$B$81</definedName>
    <definedName name="rpcserver.php3?method_GetSpieler_params_strVereinID_strTeam_17" localSheetId="2">'Spielerliste'!$B$4:$D$40</definedName>
    <definedName name="rpcserver.php3?method_GetSpieler_params_strVereinID_strTeam_170" localSheetId="2">'Spielerliste'!$B$4:$D$16</definedName>
    <definedName name="rpcserver.php3?method_GetSpieler_params_strVereinID_strTeam_171" localSheetId="2">'Spielerliste'!$B$4:$D$17</definedName>
    <definedName name="rpcserver.php3?method_GetSpieler_params_strVereinID_strTeam_172" localSheetId="2">'Spielerliste'!$B$4:$D$19</definedName>
    <definedName name="rpcserver.php3?method_GetSpieler_params_strVereinID_strTeam_173" localSheetId="2">'Spielerliste'!$B$4:$D$9</definedName>
    <definedName name="rpcserver.php3?method_GetSpieler_params_strVereinID_strTeam_174" localSheetId="2">'Spielerliste'!$B$4:$D$40</definedName>
    <definedName name="rpcserver.php3?method_GetSpieler_params_strVereinID_strTeam_175" localSheetId="2">'Spielerliste'!$B$4:$D$16</definedName>
    <definedName name="rpcserver.php3?method_GetSpieler_params_strVereinID_strTeam_176" localSheetId="2">'Spielerliste'!$B$4:$D$10</definedName>
    <definedName name="rpcserver.php3?method_GetSpieler_params_strVereinID_strTeam_177" localSheetId="2">'Spielerliste'!$B$4:$D$12</definedName>
    <definedName name="rpcserver.php3?method_GetSpieler_params_strVereinID_strTeam_178" localSheetId="2">'Spielerliste'!$B$4:$B$5</definedName>
    <definedName name="rpcserver.php3?method_GetSpieler_params_strVereinID_strTeam_179" localSheetId="2">'Spielerliste'!$B$4:$D$24</definedName>
    <definedName name="rpcserver.php3?method_GetSpieler_params_strVereinID_strTeam_18" localSheetId="3">'Mannschaften'!$A$2:$B$81</definedName>
    <definedName name="rpcserver.php3?method_GetSpieler_params_strVereinID_strTeam_18" localSheetId="2">'Spielerliste'!$B$4:$B$5</definedName>
    <definedName name="rpcserver.php3?method_GetSpieler_params_strVereinID_strTeam_180" localSheetId="2">'Spielerliste'!$B$4:$D$9</definedName>
    <definedName name="rpcserver.php3?method_GetSpieler_params_strVereinID_strTeam_181" localSheetId="2">'Spielerliste'!$B$4:$D$13</definedName>
    <definedName name="rpcserver.php3?method_GetSpieler_params_strVereinID_strTeam_182" localSheetId="2">'Spielerliste'!$B$4:$D$13</definedName>
    <definedName name="rpcserver.php3?method_GetSpieler_params_strVereinID_strTeam_183" localSheetId="2">'Spielerliste'!$B$4:$D$17</definedName>
    <definedName name="rpcserver.php3?method_GetSpieler_params_strVereinID_strTeam_184" localSheetId="2">'Spielerliste'!$B$4:$D$17</definedName>
    <definedName name="rpcserver.php3?method_GetSpieler_params_strVereinID_strTeam_185" localSheetId="2">'Spielerliste'!$B$4:$D$5</definedName>
    <definedName name="rpcserver.php3?method_GetSpieler_params_strVereinID_strTeam_186" localSheetId="2">'Spielerliste'!$B$4:$D$22</definedName>
    <definedName name="rpcserver.php3?method_GetSpieler_params_strVereinID_strTeam_187" localSheetId="2">'Spielerliste'!$B$4:$D$19</definedName>
    <definedName name="rpcserver.php3?method_GetSpieler_params_strVereinID_strTeam_188" localSheetId="2">'Spielerliste'!$B$4:$D$47</definedName>
    <definedName name="rpcserver.php3?method_GetSpieler_params_strVereinID_strTeam_189" localSheetId="2">'Spielerliste'!$B$4:$D$32</definedName>
    <definedName name="rpcserver.php3?method_GetSpieler_params_strVereinID_strTeam_19" localSheetId="3">'Mannschaften'!$A$2:$B$81</definedName>
    <definedName name="rpcserver.php3?method_GetSpieler_params_strVereinID_strTeam_19" localSheetId="2">'Spielerliste'!$B$4:$B$5</definedName>
    <definedName name="rpcserver.php3?method_GetSpieler_params_strVereinID_strTeam_190" localSheetId="2">'Spielerliste'!$B$4:$D$25</definedName>
    <definedName name="rpcserver.php3?method_GetSpieler_params_strVereinID_strTeam_191" localSheetId="2">'Spielerliste'!$B$4:$D$29</definedName>
    <definedName name="rpcserver.php3?method_GetSpieler_params_strVereinID_strTeam_192" localSheetId="2">'Spielerliste'!$B$4:$D$30</definedName>
    <definedName name="rpcserver.php3?method_GetSpieler_params_strVereinID_strTeam_193" localSheetId="2">'Spielerliste'!$B$4:$B$5</definedName>
    <definedName name="rpcserver.php3?method_GetSpieler_params_strVereinID_strTeam_194" localSheetId="2">'Spielerliste'!$B$4:$B$5</definedName>
    <definedName name="rpcserver.php3?method_GetSpieler_params_strVereinID_strTeam_195" localSheetId="2">'Spielerliste'!$B$4:$B$5</definedName>
    <definedName name="rpcserver.php3?method_GetSpieler_params_strVereinID_strTeam_196" localSheetId="2">'Spielerliste'!$B$4:$B$5</definedName>
    <definedName name="rpcserver.php3?method_GetSpieler_params_strVereinID_strTeam_197" localSheetId="2">'Spielerliste'!$B$4:$B$5</definedName>
    <definedName name="rpcserver.php3?method_GetSpieler_params_strVereinID_strTeam_198" localSheetId="2">'Spielerliste'!$B$4:$D$16</definedName>
    <definedName name="rpcserver.php3?method_GetSpieler_params_strVereinID_strTeam_199" localSheetId="2">'Spielerliste'!$B$4:$B$5</definedName>
    <definedName name="rpcserver.php3?method_GetSpieler_params_strVereinID_strTeam_2" localSheetId="3">'Mannschaften'!$A$1:$B$80</definedName>
    <definedName name="rpcserver.php3?method_GetSpieler_params_strVereinID_strTeam_2" localSheetId="2">'Spielerliste'!$B$4:$D$13</definedName>
    <definedName name="rpcserver.php3?method_GetSpieler_params_strVereinID_strTeam_20" localSheetId="3">'Mannschaften'!$A$2:$B$81</definedName>
    <definedName name="rpcserver.php3?method_GetSpieler_params_strVereinID_strTeam_20" localSheetId="2">'Spielerliste'!$B$4:$B$5</definedName>
    <definedName name="rpcserver.php3?method_GetSpieler_params_strVereinID_strTeam_200" localSheetId="2">'Spielerliste'!$B$4:$B$5</definedName>
    <definedName name="rpcserver.php3?method_GetSpieler_params_strVereinID_strTeam_201" localSheetId="2">'Spielerliste'!$B$4:$D$13</definedName>
    <definedName name="rpcserver.php3?method_GetSpieler_params_strVereinID_strTeam_202" localSheetId="2">'Spielerliste'!$B$4:$B$5</definedName>
    <definedName name="rpcserver.php3?method_GetSpieler_params_strVereinID_strTeam_203" localSheetId="2">'Spielerliste'!$B$4:$D$14</definedName>
    <definedName name="rpcserver.php3?method_GetSpieler_params_strVereinID_strTeam_204" localSheetId="2">'Spielerliste'!$B$4:$D$25</definedName>
    <definedName name="rpcserver.php3?method_GetSpieler_params_strVereinID_strTeam_205" localSheetId="2">'Spielerliste'!$B$4:$D$23</definedName>
    <definedName name="rpcserver.php3?method_GetSpieler_params_strVereinID_strTeam_206" localSheetId="2">'Spielerliste'!$B$4:$D$20</definedName>
    <definedName name="rpcserver.php3?method_GetSpieler_params_strVereinID_strTeam_207" localSheetId="2">'Spielerliste'!$B$4:$D$33</definedName>
    <definedName name="rpcserver.php3?method_GetSpieler_params_strVereinID_strTeam_208" localSheetId="2">'Spielerliste'!$B$4:$D$17</definedName>
    <definedName name="rpcserver.php3?method_GetSpieler_params_strVereinID_strTeam_209" localSheetId="2">'Spielerliste'!$B$4:$D$40</definedName>
    <definedName name="rpcserver.php3?method_GetSpieler_params_strVereinID_strTeam_21" localSheetId="3">'Mannschaften'!$A$2:$B$81</definedName>
    <definedName name="rpcserver.php3?method_GetSpieler_params_strVereinID_strTeam_21" localSheetId="2">'Spielerliste'!$B$4:$B$5</definedName>
    <definedName name="rpcserver.php3?method_GetSpieler_params_strVereinID_strTeam_210" localSheetId="2">'Spielerliste'!$B$4:$D$35</definedName>
    <definedName name="rpcserver.php3?method_GetSpieler_params_strVereinID_strTeam_211" localSheetId="2">'Spielerliste'!$B$4:$D$26</definedName>
    <definedName name="rpcserver.php3?method_GetSpieler_params_strVereinID_strTeam_212" localSheetId="2">'Spielerliste'!$B$4:$D$19</definedName>
    <definedName name="rpcserver.php3?method_GetSpieler_params_strVereinID_strTeam_213" localSheetId="2">'Spielerliste'!$B$4:$D$38</definedName>
    <definedName name="rpcserver.php3?method_GetSpieler_params_strVereinID_strTeam_214" localSheetId="2">'Spielerliste'!$B$4:$D$22</definedName>
    <definedName name="rpcserver.php3?method_GetSpieler_params_strVereinID_strTeam_215" localSheetId="2">'Spielerliste'!$B$4:$D$16</definedName>
    <definedName name="rpcserver.php3?method_GetSpieler_params_strVereinID_strTeam_216" localSheetId="2">'Spielerliste'!$B$4:$D$26</definedName>
    <definedName name="rpcserver.php3?method_GetSpieler_params_strVereinID_strTeam_217" localSheetId="2">'Spielerliste'!$B$4:$D$23</definedName>
    <definedName name="rpcserver.php3?method_GetSpieler_params_strVereinID_strTeam_218" localSheetId="2">'Spielerliste'!$B$4:$D$24</definedName>
    <definedName name="rpcserver.php3?method_GetSpieler_params_strVereinID_strTeam_219" localSheetId="2">'Spielerliste'!$B$4:$D$32</definedName>
    <definedName name="rpcserver.php3?method_GetSpieler_params_strVereinID_strTeam_22" localSheetId="3">'Mannschaften'!$A$2:$B$81</definedName>
    <definedName name="rpcserver.php3?method_GetSpieler_params_strVereinID_strTeam_22" localSheetId="2">'Spielerliste'!$B$4:$D$12</definedName>
    <definedName name="rpcserver.php3?method_GetSpieler_params_strVereinID_strTeam_220" localSheetId="2">'Spielerliste'!$B$4:$B$5</definedName>
    <definedName name="rpcserver.php3?method_GetSpieler_params_strVereinID_strTeam_221" localSheetId="2">'Spielerliste'!$B$4:$B$5</definedName>
    <definedName name="rpcserver.php3?method_GetSpieler_params_strVereinID_strTeam_222" localSheetId="2">'Spielerliste'!$B$4:$D$16</definedName>
    <definedName name="rpcserver.php3?method_GetSpieler_params_strVereinID_strTeam_223" localSheetId="2">'Spielerliste'!$B$4:$D$29</definedName>
    <definedName name="rpcserver.php3?method_GetSpieler_params_strVereinID_strTeam_224" localSheetId="2">'Spielerliste'!$B$4:$D$17</definedName>
    <definedName name="rpcserver.php3?method_GetSpieler_params_strVereinID_strTeam_225" localSheetId="2">'Spielerliste'!$B$4:$D$23</definedName>
    <definedName name="rpcserver.php3?method_GetSpieler_params_strVereinID_strTeam_226" localSheetId="2">'Spielerliste'!$B$4:$D$34</definedName>
    <definedName name="rpcserver.php3?method_GetSpieler_params_strVereinID_strTeam_227" localSheetId="2">'Spielerliste'!$B$4:$D$27</definedName>
    <definedName name="rpcserver.php3?method_GetSpieler_params_strVereinID_strTeam_228" localSheetId="2">'Spielerliste'!$B$4:$D$25</definedName>
    <definedName name="rpcserver.php3?method_GetSpieler_params_strVereinID_strTeam_229" localSheetId="2">'Spielerliste'!$B$4:$D$27</definedName>
    <definedName name="rpcserver.php3?method_GetSpieler_params_strVereinID_strTeam_23" localSheetId="3">'Mannschaften'!$A$2:$B$81</definedName>
    <definedName name="rpcserver.php3?method_GetSpieler_params_strVereinID_strTeam_23" localSheetId="2">'Spielerliste'!$B$4:$B$5</definedName>
    <definedName name="rpcserver.php3?method_GetSpieler_params_strVereinID_strTeam_230" localSheetId="2">'Spielerliste'!$B$4:$D$32</definedName>
    <definedName name="rpcserver.php3?method_GetSpieler_params_strVereinID_strTeam_231" localSheetId="2">'Spielerliste'!$B$4:$D$29</definedName>
    <definedName name="rpcserver.php3?method_GetSpieler_params_strVereinID_strTeam_232" localSheetId="2">'Spielerliste'!$B$4:$D$21</definedName>
    <definedName name="rpcserver.php3?method_GetSpieler_params_strVereinID_strTeam_233" localSheetId="2">'Spielerliste'!$B$4:$D$12</definedName>
    <definedName name="rpcserver.php3?method_GetSpieler_params_strVereinID_strTeam_234" localSheetId="2">'Spielerliste'!$B$4:$D$10</definedName>
    <definedName name="rpcserver.php3?method_GetSpieler_params_strVereinID_strTeam_235" localSheetId="2">'Spielerliste'!$B$4:$D$12</definedName>
    <definedName name="rpcserver.php3?method_GetSpieler_params_strVereinID_strTeam_236" localSheetId="2">'Spielerliste'!$B$4:$D$23</definedName>
    <definedName name="rpcserver.php3?method_GetSpieler_params_strVereinID_strTeam_237" localSheetId="2">'Spielerliste'!$B$4:$D$9</definedName>
    <definedName name="rpcserver.php3?method_GetSpieler_params_strVereinID_strTeam_238" localSheetId="2">'Spielerliste'!$B$4:$D$19</definedName>
    <definedName name="rpcserver.php3?method_GetSpieler_params_strVereinID_strTeam_239" localSheetId="2">'Spielerliste'!$B$4:$D$18</definedName>
    <definedName name="rpcserver.php3?method_GetSpieler_params_strVereinID_strTeam_24" localSheetId="3">'Mannschaften'!$A$2:$B$81</definedName>
    <definedName name="rpcserver.php3?method_GetSpieler_params_strVereinID_strTeam_24" localSheetId="2">'Spielerliste'!$B$4:$B$5</definedName>
    <definedName name="rpcserver.php3?method_GetSpieler_params_strVereinID_strTeam_240" localSheetId="2">'Spielerliste'!$B$4:$D$16</definedName>
    <definedName name="rpcserver.php3?method_GetSpieler_params_strVereinID_strTeam_241" localSheetId="2">'Spielerliste'!$B$4:$D$19</definedName>
    <definedName name="rpcserver.php3?method_GetSpieler_params_strVereinID_strTeam_242" localSheetId="2">'Spielerliste'!$B$4:$D$9</definedName>
    <definedName name="rpcserver.php3?method_GetSpieler_params_strVereinID_strTeam_243" localSheetId="2">'Spielerliste'!$B$4:$D$16</definedName>
    <definedName name="rpcserver.php3?method_GetSpieler_params_strVereinID_strTeam_244" localSheetId="2">'Spielerliste'!$B$4:$D$18</definedName>
    <definedName name="rpcserver.php3?method_GetSpieler_params_strVereinID_strTeam_245" localSheetId="2">'Spielerliste'!$B$4:$D$16</definedName>
    <definedName name="rpcserver.php3?method_GetSpieler_params_strVereinID_strTeam_246" localSheetId="2">'Spielerliste'!$B$4:$D$20</definedName>
    <definedName name="rpcserver.php3?method_GetSpieler_params_strVereinID_strTeam_247" localSheetId="2">'Spielerliste'!$B$4:$D$16</definedName>
    <definedName name="rpcserver.php3?method_GetSpieler_params_strVereinID_strTeam_248" localSheetId="2">'Spielerliste'!$B$4:$D$20</definedName>
    <definedName name="rpcserver.php3?method_GetSpieler_params_strVereinID_strTeam_249" localSheetId="2">'Spielerliste'!$B$4:$D$16</definedName>
    <definedName name="rpcserver.php3?method_GetSpieler_params_strVereinID_strTeam_25" localSheetId="3">'Mannschaften'!$A$2:$B$81</definedName>
    <definedName name="rpcserver.php3?method_GetSpieler_params_strVereinID_strTeam_25" localSheetId="2">'Spielerliste'!$B$4:$B$5</definedName>
    <definedName name="rpcserver.php3?method_GetSpieler_params_strVereinID_strTeam_250" localSheetId="2">'Spielerliste'!$B$4:$D$22</definedName>
    <definedName name="rpcserver.php3?method_GetSpieler_params_strVereinID_strTeam_251" localSheetId="2">'Spielerliste'!$B$4:$D$22</definedName>
    <definedName name="rpcserver.php3?method_GetSpieler_params_strVereinID_strTeam_26" localSheetId="3">'Mannschaften'!$A$2:$B$81</definedName>
    <definedName name="rpcserver.php3?method_GetSpieler_params_strVereinID_strTeam_26" localSheetId="2">'Spielerliste'!$B$4:$D$24</definedName>
    <definedName name="rpcserver.php3?method_GetSpieler_params_strVereinID_strTeam_27" localSheetId="3">'Mannschaften'!$A$2:$B$81</definedName>
    <definedName name="rpcserver.php3?method_GetSpieler_params_strVereinID_strTeam_27" localSheetId="2">'Spielerliste'!$B$4:$D$34</definedName>
    <definedName name="rpcserver.php3?method_GetSpieler_params_strVereinID_strTeam_28" localSheetId="3">'Mannschaften'!$A$2:$B$81</definedName>
    <definedName name="rpcserver.php3?method_GetSpieler_params_strVereinID_strTeam_28" localSheetId="2">'Spielerliste'!$B$4:$B$5</definedName>
    <definedName name="rpcserver.php3?method_GetSpieler_params_strVereinID_strTeam_29" localSheetId="3">'Mannschaften'!$A$2:$B$82</definedName>
    <definedName name="rpcserver.php3?method_GetSpieler_params_strVereinID_strTeam_29" localSheetId="2">'Spielerliste'!$B$4:$D$27</definedName>
    <definedName name="rpcserver.php3?method_GetSpieler_params_strVereinID_strTeam_3" localSheetId="3">'Mannschaften'!$A$1:$B$80</definedName>
    <definedName name="rpcserver.php3?method_GetSpieler_params_strVereinID_strTeam_3" localSheetId="2">'Spielerliste'!$B$4:$D$35</definedName>
    <definedName name="rpcserver.php3?method_GetSpieler_params_strVereinID_strTeam_30" localSheetId="3">'Mannschaften'!$A$2:$B$82</definedName>
    <definedName name="rpcserver.php3?method_GetSpieler_params_strVereinID_strTeam_30" localSheetId="2">'Spielerliste'!$B$4:$D$31</definedName>
    <definedName name="rpcserver.php3?method_GetSpieler_params_strVereinID_strTeam_31" localSheetId="3">'Mannschaften'!$A$2:$B$82</definedName>
    <definedName name="rpcserver.php3?method_GetSpieler_params_strVereinID_strTeam_31" localSheetId="2">'Spielerliste'!$B$4:$D$13</definedName>
    <definedName name="rpcserver.php3?method_GetSpieler_params_strVereinID_strTeam_32" localSheetId="3">'Mannschaften'!$A$2:$B$82</definedName>
    <definedName name="rpcserver.php3?method_GetSpieler_params_strVereinID_strTeam_32" localSheetId="2">'Spielerliste'!$B$4:$D$9</definedName>
    <definedName name="rpcserver.php3?method_GetSpieler_params_strVereinID_strTeam_33" localSheetId="3">'Mannschaften'!$A$2:$B$82</definedName>
    <definedName name="rpcserver.php3?method_GetSpieler_params_strVereinID_strTeam_33" localSheetId="2">'Spielerliste'!$B$4:$D$13</definedName>
    <definedName name="rpcserver.php3?method_GetSpieler_params_strVereinID_strTeam_34" localSheetId="3">'Mannschaften'!$A$2:$B$82</definedName>
    <definedName name="rpcserver.php3?method_GetSpieler_params_strVereinID_strTeam_34" localSheetId="2">'Spielerliste'!$B$4:$B$5</definedName>
    <definedName name="rpcserver.php3?method_GetSpieler_params_strVereinID_strTeam_35" localSheetId="3">'Mannschaften'!$A$2:$B$82</definedName>
    <definedName name="rpcserver.php3?method_GetSpieler_params_strVereinID_strTeam_35" localSheetId="2">'Spielerliste'!$B$4:$B$5</definedName>
    <definedName name="rpcserver.php3?method_GetSpieler_params_strVereinID_strTeam_36" localSheetId="3">'Mannschaften'!$A$2:$B$82</definedName>
    <definedName name="rpcserver.php3?method_GetSpieler_params_strVereinID_strTeam_36" localSheetId="2">'Spielerliste'!$B$4:$D$18</definedName>
    <definedName name="rpcserver.php3?method_GetSpieler_params_strVereinID_strTeam_37" localSheetId="3">'Mannschaften'!$A$2:$B$82</definedName>
    <definedName name="rpcserver.php3?method_GetSpieler_params_strVereinID_strTeam_37" localSheetId="2">'Spielerliste'!$B$4:$D$22</definedName>
    <definedName name="rpcserver.php3?method_GetSpieler_params_strVereinID_strTeam_38" localSheetId="3">'Mannschaften'!$A$2:$B$82</definedName>
    <definedName name="rpcserver.php3?method_GetSpieler_params_strVereinID_strTeam_38" localSheetId="2">'Spielerliste'!$B$4:$B$5</definedName>
    <definedName name="rpcserver.php3?method_GetSpieler_params_strVereinID_strTeam_39" localSheetId="3">'Mannschaften'!$A$2:$B$75</definedName>
    <definedName name="rpcserver.php3?method_GetSpieler_params_strVereinID_strTeam_39" localSheetId="2">'Spielerliste'!$B$4:$D$18</definedName>
    <definedName name="rpcserver.php3?method_GetSpieler_params_strVereinID_strTeam_4" localSheetId="3">'Mannschaften'!$A$1:$B$80</definedName>
    <definedName name="rpcserver.php3?method_GetSpieler_params_strVereinID_strTeam_4" localSheetId="2">'Spielerliste'!$B$4:$D$35</definedName>
    <definedName name="rpcserver.php3?method_GetSpieler_params_strVereinID_strTeam_40" localSheetId="3">'Mannschaften'!$A$2:$B$75</definedName>
    <definedName name="rpcserver.php3?method_GetSpieler_params_strVereinID_strTeam_40" localSheetId="2">'Spielerliste'!$B$4:$B$5</definedName>
    <definedName name="rpcserver.php3?method_GetSpieler_params_strVereinID_strTeam_41" localSheetId="3">'Mannschaften'!$A$2:$B$81</definedName>
    <definedName name="rpcserver.php3?method_GetSpieler_params_strVereinID_strTeam_41" localSheetId="2">'Spielerliste'!$B$4:$D$26</definedName>
    <definedName name="rpcserver.php3?method_GetSpieler_params_strVereinID_strTeam_42" localSheetId="3">'Mannschaften'!$A$2:$B$81</definedName>
    <definedName name="rpcserver.php3?method_GetSpieler_params_strVereinID_strTeam_42" localSheetId="2">'Spielerliste'!$B$4:$B$5</definedName>
    <definedName name="rpcserver.php3?method_GetSpieler_params_strVereinID_strTeam_43" localSheetId="3">'Mannschaften'!$A$2:$B$81</definedName>
    <definedName name="rpcserver.php3?method_GetSpieler_params_strVereinID_strTeam_43" localSheetId="2">'Spielerliste'!$B$4:$B$5</definedName>
    <definedName name="rpcserver.php3?method_GetSpieler_params_strVereinID_strTeam_44" localSheetId="3">'Mannschaften'!$A$2:$B$82</definedName>
    <definedName name="rpcserver.php3?method_GetSpieler_params_strVereinID_strTeam_44" localSheetId="2">'Spielerliste'!$B$4:$D$26</definedName>
    <definedName name="rpcserver.php3?method_GetSpieler_params_strVereinID_strTeam_45" localSheetId="3">'Mannschaften'!$A$2:$B$83</definedName>
    <definedName name="rpcserver.php3?method_GetSpieler_params_strVereinID_strTeam_45" localSheetId="2">'Spielerliste'!$B$4:$D$31</definedName>
    <definedName name="rpcserver.php3?method_GetSpieler_params_strVereinID_strTeam_46" localSheetId="3">'Mannschaften'!$A$2:$B$91</definedName>
    <definedName name="rpcserver.php3?method_GetSpieler_params_strVereinID_strTeam_46" localSheetId="2">'Spielerliste'!$B$4:$D$13</definedName>
    <definedName name="rpcserver.php3?method_GetSpieler_params_strVereinID_strTeam_47" localSheetId="3">'Mannschaften'!$A$2:$B$116</definedName>
    <definedName name="rpcserver.php3?method_GetSpieler_params_strVereinID_strTeam_47" localSheetId="2">'Spielerliste'!$B$4:$D$9</definedName>
    <definedName name="rpcserver.php3?method_GetSpieler_params_strVereinID_strTeam_48" localSheetId="3">'Mannschaften'!$A$2:$B$119</definedName>
    <definedName name="rpcserver.php3?method_GetSpieler_params_strVereinID_strTeam_48" localSheetId="2">'Spielerliste'!$B$4:$D$13</definedName>
    <definedName name="rpcserver.php3?method_GetSpieler_params_strVereinID_strTeam_49" localSheetId="3">'Mannschaften'!$A$2:$B$131</definedName>
    <definedName name="rpcserver.php3?method_GetSpieler_params_strVereinID_strTeam_49" localSheetId="2">'Spielerliste'!$B$4:$D$11</definedName>
    <definedName name="rpcserver.php3?method_GetSpieler_params_strVereinID_strTeam_5" localSheetId="3">'Mannschaften'!$A$1:$B$80</definedName>
    <definedName name="rpcserver.php3?method_GetSpieler_params_strVereinID_strTeam_5" localSheetId="2">'Spielerliste'!$B$4:$D$31</definedName>
    <definedName name="rpcserver.php3?method_GetSpieler_params_strVereinID_strTeam_50" localSheetId="3">'Mannschaften'!$A$2:$B$136</definedName>
    <definedName name="rpcserver.php3?method_GetSpieler_params_strVereinID_strTeam_50" localSheetId="2">'Spielerliste'!$B$4:$D$18</definedName>
    <definedName name="rpcserver.php3?method_GetSpieler_params_strVereinID_strTeam_51" localSheetId="3">'Mannschaften'!$A$2:$B$140</definedName>
    <definedName name="rpcserver.php3?method_GetSpieler_params_strVereinID_strTeam_51" localSheetId="2">'Spielerliste'!$B$4:$D$9</definedName>
    <definedName name="rpcserver.php3?method_GetSpieler_params_strVereinID_strTeam_52" localSheetId="2">'Spielerliste'!$B$4:$D$35</definedName>
    <definedName name="rpcserver.php3?method_GetSpieler_params_strVereinID_strTeam_53" localSheetId="2">'Spielerliste'!$B$4:$D$16</definedName>
    <definedName name="rpcserver.php3?method_GetSpieler_params_strVereinID_strTeam_54" localSheetId="2">'Spielerliste'!$B$4:$D$35</definedName>
    <definedName name="rpcserver.php3?method_GetSpieler_params_strVereinID_strTeam_55" localSheetId="2">'Spielerliste'!$B$4:$D$40</definedName>
    <definedName name="rpcserver.php3?method_GetSpieler_params_strVereinID_strTeam_56" localSheetId="2">'Spielerliste'!$B$4:$B$5</definedName>
    <definedName name="rpcserver.php3?method_GetSpieler_params_strVereinID_strTeam_57" localSheetId="2">'Spielerliste'!$B$4:$B$5</definedName>
    <definedName name="rpcserver.php3?method_GetSpieler_params_strVereinID_strTeam_58" localSheetId="2">'Spielerliste'!$B$4:$B$5</definedName>
    <definedName name="rpcserver.php3?method_GetSpieler_params_strVereinID_strTeam_59" localSheetId="2">'Spielerliste'!$B$4:$D$13</definedName>
    <definedName name="rpcserver.php3?method_GetSpieler_params_strVereinID_strTeam_6" localSheetId="3">'Mannschaften'!$A$1:$B$80</definedName>
    <definedName name="rpcserver.php3?method_GetSpieler_params_strVereinID_strTeam_6" localSheetId="2">'Spielerliste'!$B$4:$B$5</definedName>
    <definedName name="rpcserver.php3?method_GetSpieler_params_strVereinID_strTeam_60" localSheetId="2">'Spielerliste'!$B$4:$D$13</definedName>
    <definedName name="rpcserver.php3?method_GetSpieler_params_strVereinID_strTeam_61" localSheetId="2">'Spielerliste'!$B$4:$B$5</definedName>
    <definedName name="rpcserver.php3?method_GetSpieler_params_strVereinID_strTeam_62" localSheetId="2">'Spielerliste'!$B$4:$D$29</definedName>
    <definedName name="rpcserver.php3?method_GetSpieler_params_strVereinID_strTeam_63" localSheetId="2">'Spielerliste'!$B$4:$D$5</definedName>
    <definedName name="rpcserver.php3?method_GetSpieler_params_strVereinID_strTeam_64" localSheetId="2">'Spielerliste'!$B$4:$B$5</definedName>
    <definedName name="rpcserver.php3?method_GetSpieler_params_strVereinID_strTeam_65" localSheetId="2">'Spielerliste'!$B$4:$D$5</definedName>
    <definedName name="rpcserver.php3?method_GetSpieler_params_strVereinID_strTeam_66" localSheetId="2">'Spielerliste'!$B$4:$D$29</definedName>
    <definedName name="rpcserver.php3?method_GetSpieler_params_strVereinID_strTeam_67" localSheetId="2">'Spielerliste'!$B$4:$D$5</definedName>
    <definedName name="rpcserver.php3?method_GetSpieler_params_strVereinID_strTeam_68" localSheetId="2">'Spielerliste'!$B$4:$D$25</definedName>
    <definedName name="rpcserver.php3?method_GetSpieler_params_strVereinID_strTeam_69" localSheetId="2">'Spielerliste'!$B$4:$D$23</definedName>
    <definedName name="rpcserver.php3?method_GetSpieler_params_strVereinID_strTeam_7" localSheetId="3">'Mannschaften'!$A$1:$B$80</definedName>
    <definedName name="rpcserver.php3?method_GetSpieler_params_strVereinID_strTeam_7" localSheetId="2">'Spielerliste'!$B$4:$B$5</definedName>
    <definedName name="rpcserver.php3?method_GetSpieler_params_strVereinID_strTeam_70" localSheetId="2">'Spielerliste'!$B$4:$B$5</definedName>
    <definedName name="rpcserver.php3?method_GetSpieler_params_strVereinID_strTeam_71" localSheetId="2">'Spielerliste'!$B$4:$B$5</definedName>
    <definedName name="rpcserver.php3?method_GetSpieler_params_strVereinID_strTeam_72" localSheetId="2">'Spielerliste'!$B$4:$B$5</definedName>
    <definedName name="rpcserver.php3?method_GetSpieler_params_strVereinID_strTeam_73" localSheetId="2">'Spielerliste'!$B$4:$B$5</definedName>
    <definedName name="rpcserver.php3?method_GetSpieler_params_strVereinID_strTeam_74" localSheetId="2">'Spielerliste'!$B$4:$B$5</definedName>
    <definedName name="rpcserver.php3?method_GetSpieler_params_strVereinID_strTeam_75" localSheetId="2">'Spielerliste'!$B$4:$B$5</definedName>
    <definedName name="rpcserver.php3?method_GetSpieler_params_strVereinID_strTeam_76" localSheetId="2">'Spielerliste'!$B$4:$B$5</definedName>
    <definedName name="rpcserver.php3?method_GetSpieler_params_strVereinID_strTeam_77" localSheetId="2">'Spielerliste'!$B$4:$D$11</definedName>
    <definedName name="rpcserver.php3?method_GetSpieler_params_strVereinID_strTeam_78" localSheetId="2">'Spielerliste'!$B$4:$B$5</definedName>
    <definedName name="rpcserver.php3?method_GetSpieler_params_strVereinID_strTeam_79" localSheetId="2">'Spielerliste'!$B$4:$B$5</definedName>
    <definedName name="rpcserver.php3?method_GetSpieler_params_strVereinID_strTeam_8" localSheetId="3">'Mannschaften'!$A$1:$B$80</definedName>
    <definedName name="rpcserver.php3?method_GetSpieler_params_strVereinID_strTeam_8" localSheetId="2">'Spielerliste'!$B$4:$B$5</definedName>
    <definedName name="rpcserver.php3?method_GetSpieler_params_strVereinID_strTeam_80" localSheetId="2">'Spielerliste'!$B$4:$D$13</definedName>
    <definedName name="rpcserver.php3?method_GetSpieler_params_strVereinID_strTeam_81" localSheetId="2">'Spielerliste'!$B$4:$D$9</definedName>
    <definedName name="rpcserver.php3?method_GetSpieler_params_strVereinID_strTeam_82" localSheetId="2">'Spielerliste'!$B$4:$D$31</definedName>
    <definedName name="rpcserver.php3?method_GetSpieler_params_strVereinID_strTeam_83" localSheetId="2">'Spielerliste'!$B$4:$D$13</definedName>
    <definedName name="rpcserver.php3?method_GetSpieler_params_strVereinID_strTeam_84" localSheetId="2">'Spielerliste'!$B$4:$D$5</definedName>
    <definedName name="rpcserver.php3?method_GetSpieler_params_strVereinID_strTeam_85" localSheetId="2">'Spielerliste'!$B$4:$B$5</definedName>
    <definedName name="rpcserver.php3?method_GetSpieler_params_strVereinID_strTeam_86" localSheetId="2">'Spielerliste'!$B$4:$B$5</definedName>
    <definedName name="rpcserver.php3?method_GetSpieler_params_strVereinID_strTeam_87" localSheetId="2">'Spielerliste'!$B$4:$B$5</definedName>
    <definedName name="rpcserver.php3?method_GetSpieler_params_strVereinID_strTeam_88" localSheetId="2">'Spielerliste'!$B$4:$B$5</definedName>
    <definedName name="rpcserver.php3?method_GetSpieler_params_strVereinID_strTeam_89" localSheetId="2">'Spielerliste'!$B$4:$D$18</definedName>
    <definedName name="rpcserver.php3?method_GetSpieler_params_strVereinID_strTeam_9" localSheetId="3">'Mannschaften'!$A$1:$B$80</definedName>
    <definedName name="rpcserver.php3?method_GetSpieler_params_strVereinID_strTeam_9" localSheetId="2">'Spielerliste'!$B$4:$D$26</definedName>
    <definedName name="rpcserver.php3?method_GetSpieler_params_strVereinID_strTeam_90" localSheetId="2">'Spielerliste'!$B$4:$B$5</definedName>
    <definedName name="rpcserver.php3?method_GetSpieler_params_strVereinID_strTeam_91" localSheetId="2">'Spielerliste'!$B$4:$D$19</definedName>
    <definedName name="rpcserver.php3?method_GetSpieler_params_strVereinID_strTeam_92" localSheetId="2">'Spielerliste'!$B$4:$D$13</definedName>
    <definedName name="rpcserver.php3?method_GetSpieler_params_strVereinID_strTeam_93" localSheetId="2">'Spielerliste'!$B$4:$B$5</definedName>
    <definedName name="rpcserver.php3?method_GetSpieler_params_strVereinID_strTeam_94" localSheetId="2">'Spielerliste'!$B$4:$D$20</definedName>
    <definedName name="rpcserver.php3?method_GetSpieler_params_strVereinID_strTeam_95" localSheetId="2">'Spielerliste'!$B$4:$D$11</definedName>
    <definedName name="rpcserver.php3?method_GetSpieler_params_strVereinID_strTeam_96" localSheetId="2">'Spielerliste'!$B$4:$D$12</definedName>
    <definedName name="rpcserver.php3?method_GetSpieler_params_strVereinID_strTeam_97" localSheetId="2">'Spielerliste'!$B$4:$B$5</definedName>
    <definedName name="rpcserver.php3?method_GetSpieler_params_strVereinID_strTeam_98" localSheetId="2">'Spielerliste'!$B$4:$D$13</definedName>
    <definedName name="rpcserver.php3?method_GetSpieler_params_strVereinID_strTeam_99" localSheetId="2">'Spielerliste'!$B$4:$B$5</definedName>
    <definedName name="Source">'Spielerliste'!$A$4:$F$46</definedName>
    <definedName name="Spielerliste">'Spielerliste'!$A$4:$D$500</definedName>
    <definedName name="Team">'Mannschaften'!$C$1:$C$23</definedName>
  </definedNames>
  <calcPr fullCalcOnLoad="1"/>
</workbook>
</file>

<file path=xl/comments1.xml><?xml version="1.0" encoding="utf-8"?>
<comments xmlns="http://schemas.openxmlformats.org/spreadsheetml/2006/main">
  <authors>
    <author>marnie</author>
  </authors>
  <commentList>
    <comment ref="M7" authorId="0">
      <text>
        <r>
          <rPr>
            <sz val="8"/>
            <rFont val="Tahoma"/>
            <family val="2"/>
          </rPr>
          <t>Verein auf dem Blatt "Spielerliste" auswählen, wird dann automatisch eingetragen.</t>
        </r>
      </text>
    </comment>
    <comment ref="M10" authorId="0">
      <text>
        <r>
          <rPr>
            <sz val="8"/>
            <rFont val="Tahoma"/>
            <family val="2"/>
          </rPr>
          <t>Mannschaft auf dem Blatt "Spielerliste" auswählen, wird dann autmatisch eingetragen</t>
        </r>
      </text>
    </comment>
  </commentList>
</comments>
</file>

<file path=xl/comments3.xml><?xml version="1.0" encoding="utf-8"?>
<comments xmlns="http://schemas.openxmlformats.org/spreadsheetml/2006/main">
  <authors>
    <author>Martin</author>
    <author> </author>
  </authors>
  <commentList>
    <comment ref="F3" authorId="0">
      <text>
        <r>
          <rPr>
            <b/>
            <sz val="8"/>
            <rFont val="Tahoma"/>
            <family val="2"/>
          </rPr>
          <t>freilassen, sofern der Spieler nicht hochspielt</t>
        </r>
      </text>
    </comment>
    <comment ref="D1" authorId="1">
      <text>
        <r>
          <rPr>
            <b/>
            <sz val="10"/>
            <rFont val="Tahoma"/>
            <family val="2"/>
          </rPr>
          <t>Hier den Verein auswählen. ACHTUNG: Zuvor die aktuelle Mannschaftsliste mit dem Knopf rechts einlesen!</t>
        </r>
        <r>
          <rPr>
            <sz val="8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10"/>
            <rFont val="Tahoma"/>
            <family val="2"/>
          </rPr>
          <t>Hier die Mannschaft auswählen.</t>
        </r>
      </text>
    </comment>
  </commentList>
</comments>
</file>

<file path=xl/sharedStrings.xml><?xml version="1.0" encoding="utf-8"?>
<sst xmlns="http://schemas.openxmlformats.org/spreadsheetml/2006/main" count="267" uniqueCount="208">
  <si>
    <t>Trikot</t>
  </si>
  <si>
    <t>Pos</t>
  </si>
  <si>
    <t>Hochmeldung von</t>
  </si>
  <si>
    <t>Schiedsrichter-
Notizen</t>
  </si>
  <si>
    <t>Spielort</t>
  </si>
  <si>
    <t>Heimmannschaft</t>
  </si>
  <si>
    <t>Liga / Altersklasse</t>
  </si>
  <si>
    <t>Spieler</t>
  </si>
  <si>
    <t>Gastmannschaft</t>
  </si>
  <si>
    <t>Datum</t>
  </si>
  <si>
    <t>-</t>
  </si>
  <si>
    <t>Verein</t>
  </si>
  <si>
    <t>Mannschaft</t>
  </si>
  <si>
    <t>Teamoffizielle</t>
  </si>
  <si>
    <t>Funktion</t>
  </si>
  <si>
    <t>Lizenznummer</t>
  </si>
  <si>
    <t>Unterschrift eines Teamoffiziellen, Kapitäns oder Assistenten</t>
  </si>
  <si>
    <t>C</t>
  </si>
  <si>
    <t>A</t>
  </si>
  <si>
    <t>G</t>
  </si>
  <si>
    <t>F</t>
  </si>
  <si>
    <r>
      <rPr>
        <b/>
        <i/>
        <sz val="20"/>
        <color indexed="10"/>
        <rFont val="Times New Roman"/>
        <family val="1"/>
      </rPr>
      <t>e</t>
    </r>
    <r>
      <rPr>
        <b/>
        <sz val="14"/>
        <rFont val="Arial"/>
        <family val="2"/>
      </rPr>
      <t>-Mannschaftsaufstellung</t>
    </r>
  </si>
  <si>
    <t>Münster Mottek</t>
  </si>
  <si>
    <t>n.n.</t>
  </si>
  <si>
    <t>No Names Kassel</t>
  </si>
  <si>
    <t>TSV Bernhardswald</t>
  </si>
  <si>
    <t>Code:</t>
  </si>
  <si>
    <t>Blue Arrows Sasbach</t>
  </si>
  <si>
    <t>Trainer</t>
  </si>
  <si>
    <t>5. Herren</t>
  </si>
  <si>
    <t>Ahauser Maidy Dogs</t>
  </si>
  <si>
    <t>Mariendorf Relics</t>
  </si>
  <si>
    <t>Red Devils Siemensstadt</t>
  </si>
  <si>
    <t>RSC Bulls Bahlingen</t>
  </si>
  <si>
    <t>SG Langenfeld Devils</t>
  </si>
  <si>
    <t>SVNA Dynamics Hamburg</t>
  </si>
  <si>
    <t>TG Flames/Skunks</t>
  </si>
  <si>
    <t>TSG Bergedorf Lizards</t>
  </si>
  <si>
    <t>Wild Devils Freiburg</t>
  </si>
  <si>
    <t>CSL Detmold</t>
  </si>
  <si>
    <t>Engelbostel Devils</t>
  </si>
  <si>
    <t>GSG Nord</t>
  </si>
  <si>
    <t>Hannover Hurricanez</t>
  </si>
  <si>
    <t>IHC Atting</t>
  </si>
  <si>
    <t>IVA Rhein Main Patriots</t>
  </si>
  <si>
    <t>Kolding Knights</t>
  </si>
  <si>
    <t>Mülheimer Milchmädchen</t>
  </si>
  <si>
    <t>SV Winnenden</t>
  </si>
  <si>
    <t>TV Neugablonz</t>
  </si>
  <si>
    <t>Version 2009.1.0, Datum 11.02.2009</t>
  </si>
  <si>
    <t>Name, Vorname</t>
  </si>
  <si>
    <t>Nr</t>
  </si>
  <si>
    <t>Vorname</t>
  </si>
  <si>
    <t>Nachname</t>
  </si>
  <si>
    <t>Format</t>
  </si>
  <si>
    <t>Passnummer</t>
  </si>
  <si>
    <t>Hochmeldung von Team:</t>
  </si>
  <si>
    <t>Dragons Heilbronn</t>
  </si>
  <si>
    <t>Duisburg Ducks</t>
  </si>
  <si>
    <t>Düsseldorf Flyers</t>
  </si>
  <si>
    <t>Düsseldorf Rams</t>
  </si>
  <si>
    <t>ERC Weserbergland</t>
  </si>
  <si>
    <t>Fireballs Sterkrade</t>
  </si>
  <si>
    <t>Freiburg Beasts</t>
  </si>
  <si>
    <t>Hamburg Sharks</t>
  </si>
  <si>
    <t>HC Kollnau</t>
  </si>
  <si>
    <t>Highlander Lüdenscheid</t>
  </si>
  <si>
    <t>Hilden Flames</t>
  </si>
  <si>
    <t>Holtenau Huskies</t>
  </si>
  <si>
    <t>HSV North Stars</t>
  </si>
  <si>
    <t>Koblenz Knights</t>
  </si>
  <si>
    <t>Letmather Terminators</t>
  </si>
  <si>
    <t>Maniacs Buchen</t>
  </si>
  <si>
    <t>Mayen Vipers</t>
  </si>
  <si>
    <t>Mendener Mambas</t>
  </si>
  <si>
    <t>Monheim Skunks</t>
  </si>
  <si>
    <t>Mustangs Waltrop</t>
  </si>
  <si>
    <t>Neheim Blackhawks</t>
  </si>
  <si>
    <t>Neuenkamp Devils</t>
  </si>
  <si>
    <t>Piranhas Oberhausen</t>
  </si>
  <si>
    <t>Pulheim Vipers</t>
  </si>
  <si>
    <t>Pumpkins Oldenburg</t>
  </si>
  <si>
    <t>RRV Bad Friedrichshall</t>
  </si>
  <si>
    <t>RSC Aachen</t>
  </si>
  <si>
    <t>SaltCityBoars Lüneburg</t>
  </si>
  <si>
    <t>Samurai Iserlohn</t>
  </si>
  <si>
    <t>TSB Ravensburg</t>
  </si>
  <si>
    <t>TV Augsburg</t>
  </si>
  <si>
    <t>Uedesheim Chiefs</t>
  </si>
  <si>
    <t>VT Zweibrücken</t>
  </si>
  <si>
    <t>Verein und Mannschaft auswählen:</t>
  </si>
  <si>
    <t>Bitte Mannschaft hier auswählen</t>
  </si>
  <si>
    <t>1. Herren</t>
  </si>
  <si>
    <t>2. Herren</t>
  </si>
  <si>
    <t>3. Herren</t>
  </si>
  <si>
    <t>4. Herren</t>
  </si>
  <si>
    <t>1. Junioren</t>
  </si>
  <si>
    <t>2. Junioren</t>
  </si>
  <si>
    <t>1. Jugend</t>
  </si>
  <si>
    <t>2. Jugend</t>
  </si>
  <si>
    <t>1. Schüler</t>
  </si>
  <si>
    <t>2. Schüler</t>
  </si>
  <si>
    <t>1. Bambini</t>
  </si>
  <si>
    <t>1. Damen</t>
  </si>
  <si>
    <t>Hotdogs Bräunlingen</t>
  </si>
  <si>
    <t>Abstatt Vipers</t>
  </si>
  <si>
    <t>Adler Strausberg</t>
  </si>
  <si>
    <t>Badgers Spaichingen</t>
  </si>
  <si>
    <t>Bissendorfer Panther</t>
  </si>
  <si>
    <t>Bochum Lakers</t>
  </si>
  <si>
    <t>Bockumer Bulldogs</t>
  </si>
  <si>
    <t>Bravehearts Remscheid</t>
  </si>
  <si>
    <t>Broncos Sehlde</t>
  </si>
  <si>
    <t>Bullskater Düsseldorf</t>
  </si>
  <si>
    <t>Commanders Velbert</t>
  </si>
  <si>
    <t>Crash Eagles Kaarst</t>
  </si>
  <si>
    <t>Crefelder SC</t>
  </si>
  <si>
    <t>Deggendorf Pflanz</t>
  </si>
  <si>
    <t>Bitte hier Verein auswählen</t>
  </si>
  <si>
    <t>Inline-Skaterhockey Deutschland (ISHD)</t>
  </si>
  <si>
    <t>2. Damen</t>
  </si>
  <si>
    <t>2. Bambini</t>
  </si>
  <si>
    <t>Black Lions Göttingen</t>
  </si>
  <si>
    <t>Brakel Blitz</t>
  </si>
  <si>
    <t>Empelde Maddogs</t>
  </si>
  <si>
    <t>Fortuna Bonn Thunder</t>
  </si>
  <si>
    <t>HCT Hemer Dragons</t>
  </si>
  <si>
    <t>IHC Landau</t>
  </si>
  <si>
    <t>Kerpen Barracudas</t>
  </si>
  <si>
    <t>Rostocker Nasenbären</t>
  </si>
  <si>
    <t>TSV Schwabmünchen</t>
  </si>
  <si>
    <t>TV Paderborn</t>
  </si>
  <si>
    <t>Wilhelmshaven Jade-Warriors</t>
  </si>
  <si>
    <t>Wolfsliner Reislingen</t>
  </si>
  <si>
    <r>
      <t>Deutscher Rollsport und Inline Verband e.</t>
    </r>
    <r>
      <rPr>
        <b/>
        <sz val="18"/>
        <rFont val="Arial"/>
        <family val="2"/>
      </rPr>
      <t xml:space="preserve">V. </t>
    </r>
  </si>
  <si>
    <t>Alpha Team Spandau</t>
  </si>
  <si>
    <t>Berlin Bravehearts</t>
  </si>
  <si>
    <t>Bremerhaven Whales</t>
  </si>
  <si>
    <t>DW Kassel Wizards</t>
  </si>
  <si>
    <t>EC Celler Oilers</t>
  </si>
  <si>
    <t>ECH Turtles Berlin</t>
  </si>
  <si>
    <t>Eckernförder MTV Pirates</t>
  </si>
  <si>
    <t>HC Köln-West Rheinos</t>
  </si>
  <si>
    <t>HC Merdingen</t>
  </si>
  <si>
    <t>HNT Flames</t>
  </si>
  <si>
    <t>ISC Mannheim Monsters</t>
  </si>
  <si>
    <t>MO Buffalos Berlin</t>
  </si>
  <si>
    <t>MTV Engelbostel/Schulenburg</t>
  </si>
  <si>
    <t>Neumünster Diablos</t>
  </si>
  <si>
    <t>Nimburg Crocodiles</t>
  </si>
  <si>
    <t>Piranhas Nordheim</t>
  </si>
  <si>
    <t>Red Devils Berlin</t>
  </si>
  <si>
    <t>Salzgitter Penguins</t>
  </si>
  <si>
    <t>Sauerland Steel Bulls</t>
  </si>
  <si>
    <t>Schlutup Stichlinge</t>
  </si>
  <si>
    <t>SG Black Panthers Vechta/Rehden</t>
  </si>
  <si>
    <t>SHC Rockets Essen</t>
  </si>
  <si>
    <t>Skatetigers Düsseldorf</t>
  </si>
  <si>
    <t>Spreewölfe Berlin</t>
  </si>
  <si>
    <t>SV Arminia Hannover</t>
  </si>
  <si>
    <t>SV Donaustauf</t>
  </si>
  <si>
    <t>TSG Augsburg Giants</t>
  </si>
  <si>
    <t>TSV Pleystein Piranhas</t>
  </si>
  <si>
    <t>TV Achim Baden</t>
  </si>
  <si>
    <t>TV Anrath 99ers</t>
  </si>
  <si>
    <t>TV Mandelsloh</t>
  </si>
  <si>
    <t>3. Junioren</t>
  </si>
  <si>
    <t>4. Junioren</t>
  </si>
  <si>
    <t>3. Jugend</t>
  </si>
  <si>
    <t>4. Jugend</t>
  </si>
  <si>
    <t>3. Schüler</t>
  </si>
  <si>
    <t>4. Schüler</t>
  </si>
  <si>
    <t>3. Bambini</t>
  </si>
  <si>
    <t>EHC Galabau Berlin</t>
  </si>
  <si>
    <t>ERC Ingolstadt</t>
  </si>
  <si>
    <t>ISV Dillingen</t>
  </si>
  <si>
    <t>Buffalos Straubing</t>
  </si>
  <si>
    <t>DGF Flensborg Vikings</t>
  </si>
  <si>
    <t>EC Höchstad/Aisch</t>
  </si>
  <si>
    <t>EHC Geltolfing</t>
  </si>
  <si>
    <t>ERSC Bamberg</t>
  </si>
  <si>
    <t>FfEN Känguruhs Königsbrunn</t>
  </si>
  <si>
    <t>IHC Märkische Löwen</t>
  </si>
  <si>
    <t>Monte Eagles Hirschau</t>
  </si>
  <si>
    <t>Powerkrauts Berlin</t>
  </si>
  <si>
    <t>Skater Union Augsburg</t>
  </si>
  <si>
    <t>TG Bamberg/Höchstadt</t>
  </si>
  <si>
    <t>TG Höchstadt/Erlangen</t>
  </si>
  <si>
    <t>TSV Turmfalken Neubeuern</t>
  </si>
  <si>
    <t>EV Allgäu Amigos</t>
  </si>
  <si>
    <t>FTSV Fortuna Elmshorn</t>
  </si>
  <si>
    <t>IHC Schwabach 03 e.V.</t>
  </si>
  <si>
    <t>SV Lohhof</t>
  </si>
  <si>
    <t>TUS-Hsh. 1990 e.V.</t>
  </si>
  <si>
    <t>BAYERISCHER ROLLSPORT- UND INLINE- VERBAND e.V.</t>
  </si>
  <si>
    <t>IM BAYERISCHEN LANDESSPORTVERBAND</t>
  </si>
  <si>
    <t>Skaterhockey</t>
  </si>
  <si>
    <t>Mannschaftsaufstellung</t>
  </si>
  <si>
    <t>Georg-Brauchle-Ring 93, 80992 München</t>
  </si>
  <si>
    <t>Inline-</t>
  </si>
  <si>
    <t>Dieses Formblatt ist komplett ausgefüllt, unterschrieben, zusammen mit den zu-gehörigen Spielerpässen, spät. 15 Minuten vor offiziellem Spielbeginn am Zeitnehmertisch abzugeben.</t>
  </si>
  <si>
    <t>Zusätzlich ist die korrekte Übernahme der Mannschaftsaufstellung auf dem Spielbericht vom Trainer gegenzuzeichnen!</t>
  </si>
  <si>
    <t>Es dürfen max. 18 Spieler und 5 Teamoffizielle eingesetzt werden. Nur die hier angebenen Teamoffiziellen dürfen sich während des Spiels im Bereich der Spielerbank aufhalten!</t>
  </si>
  <si>
    <t>www.briv-online.de</t>
  </si>
  <si>
    <t>EHC Puckbusters Weiden</t>
  </si>
  <si>
    <t>ESC 2007 Berlin</t>
  </si>
  <si>
    <t>Pleizegeier Leizig</t>
  </si>
  <si>
    <t>Sportverein am Salzgitter See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</si>
</sst>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7]dddd\,\ d\.\ mmmm\ yyyy"/>
    <numFmt numFmtId="196" formatCode="dd/mm/yy;@"/>
    <numFmt numFmtId="197" formatCode="d/m/yy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i/>
      <sz val="20"/>
      <color indexed="10"/>
      <name val="Times New Roman"/>
      <family val="1"/>
    </font>
    <font>
      <b/>
      <sz val="11"/>
      <name val="Arial"/>
      <family val="2"/>
    </font>
    <font>
      <b/>
      <sz val="10"/>
      <name val="Courier New"/>
      <family val="3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7"/>
      <color indexed="48"/>
      <name val="Times New Roman"/>
      <family val="1"/>
    </font>
    <font>
      <b/>
      <i/>
      <sz val="11"/>
      <color indexed="48"/>
      <name val="Arial"/>
      <family val="2"/>
    </font>
    <font>
      <b/>
      <sz val="13"/>
      <color indexed="48"/>
      <name val="Arial"/>
      <family val="2"/>
    </font>
    <font>
      <sz val="7"/>
      <name val="Arial"/>
      <family val="0"/>
    </font>
    <font>
      <b/>
      <sz val="20"/>
      <color indexed="9"/>
      <name val="Arial Black"/>
      <family val="2"/>
    </font>
    <font>
      <sz val="9"/>
      <color indexed="9"/>
      <name val="Arial"/>
      <family val="0"/>
    </font>
    <font>
      <sz val="7"/>
      <color indexed="9"/>
      <name val="Arial"/>
      <family val="0"/>
    </font>
    <font>
      <b/>
      <sz val="7"/>
      <color indexed="4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1" fillId="3" borderId="0" applyNumberFormat="0" applyBorder="0" applyAlignment="0" applyProtection="0"/>
    <xf numFmtId="0" fontId="25" fillId="20" borderId="1" applyNumberFormat="0" applyAlignment="0" applyProtection="0"/>
    <xf numFmtId="0" fontId="38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36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/>
    </xf>
    <xf numFmtId="0" fontId="9" fillId="8" borderId="1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8" borderId="11" xfId="0" applyFont="1" applyFill="1" applyBorder="1" applyAlignment="1" applyProtection="1">
      <alignment/>
      <protection/>
    </xf>
    <xf numFmtId="49" fontId="1" fillId="24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24" borderId="12" xfId="0" applyFont="1" applyFill="1" applyBorder="1" applyAlignment="1" applyProtection="1">
      <alignment/>
      <protection locked="0"/>
    </xf>
    <xf numFmtId="0" fontId="9" fillId="8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8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6" fillId="0" borderId="0" xfId="0" applyFont="1" applyAlignment="1" applyProtection="1">
      <alignment horizontal="center" vertical="top"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 wrapText="1" readingOrder="2"/>
      <protection/>
    </xf>
    <xf numFmtId="0" fontId="52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/>
      <protection locked="0"/>
    </xf>
    <xf numFmtId="0" fontId="15" fillId="0" borderId="1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25" borderId="0" xfId="0" applyFont="1" applyFill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196" fontId="6" fillId="0" borderId="14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left"/>
    </xf>
    <xf numFmtId="0" fontId="5" fillId="0" borderId="0" xfId="0" applyFont="1" applyAlignment="1">
      <alignment horizontal="right" textRotation="90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left" wrapText="1"/>
      <protection/>
    </xf>
    <xf numFmtId="0" fontId="48" fillId="0" borderId="23" xfId="0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 locked="0"/>
    </xf>
    <xf numFmtId="196" fontId="6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49" fillId="26" borderId="0" xfId="0" applyFont="1" applyFill="1" applyAlignment="1" applyProtection="1">
      <alignment horizontal="center" vertical="center" textRotation="90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 vertical="top"/>
      <protection/>
    </xf>
    <xf numFmtId="0" fontId="1" fillId="0" borderId="24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1" fillId="24" borderId="27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95250</xdr:rowOff>
    </xdr:from>
    <xdr:to>
      <xdr:col>15</xdr:col>
      <xdr:colOff>219075</xdr:colOff>
      <xdr:row>3</xdr:row>
      <xdr:rowOff>371475</xdr:rowOff>
    </xdr:to>
    <xdr:pic>
      <xdr:nvPicPr>
        <xdr:cNvPr id="1" name="Picture 12" descr="dr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2</xdr:row>
      <xdr:rowOff>28575</xdr:rowOff>
    </xdr:from>
    <xdr:to>
      <xdr:col>17</xdr:col>
      <xdr:colOff>285750</xdr:colOff>
      <xdr:row>3</xdr:row>
      <xdr:rowOff>657225</xdr:rowOff>
    </xdr:to>
    <xdr:pic>
      <xdr:nvPicPr>
        <xdr:cNvPr id="2" name="Picture 13" descr="ish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19100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31</xdr:row>
      <xdr:rowOff>38100</xdr:rowOff>
    </xdr:from>
    <xdr:to>
      <xdr:col>17</xdr:col>
      <xdr:colOff>9525</xdr:colOff>
      <xdr:row>39</xdr:row>
      <xdr:rowOff>38100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4362450" y="7705725"/>
          <a:ext cx="199072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000" tIns="10800" rIns="54000" bIns="10800" anchor="b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dürfen maximal 18 Spieler und 5 Team-offizielle eingesetzt werden. Nur die hier angegebenen Teamoffiziellen dürfen sich während des Spiels im Bereich der Spielerbank aufhalten! 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Dieses Formblatt ist komplett ausgefüllt und unterschrieben, zusammen mit den zugehörigen Spielerpässen, spätestens 15 Minuten vor offiziellem Spielbeginn am Zeitnehmertisch abzugeben. 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 ist die korrekte Übernahme der Mannschaftsaufstellung auf dem Spiel-bericht vom Trainer gegenzuzeichnen! </a:t>
          </a:r>
        </a:p>
      </xdr:txBody>
    </xdr:sp>
    <xdr:clientData/>
  </xdr:twoCellAnchor>
  <xdr:twoCellAnchor>
    <xdr:from>
      <xdr:col>1</xdr:col>
      <xdr:colOff>9525</xdr:colOff>
      <xdr:row>40</xdr:row>
      <xdr:rowOff>38100</xdr:rowOff>
    </xdr:from>
    <xdr:to>
      <xdr:col>4</xdr:col>
      <xdr:colOff>514350</xdr:colOff>
      <xdr:row>41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190500" y="9629775"/>
          <a:ext cx="1333500" cy="381000"/>
        </a:xfrm>
        <a:prstGeom prst="homePlate">
          <a:avLst>
            <a:gd name="adj" fmla="val 38268"/>
          </a:avLst>
        </a:prstGeom>
        <a:solidFill>
          <a:srgbClr val="505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Unterschrift  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nicht vergessen!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10</xdr:row>
      <xdr:rowOff>19050</xdr:rowOff>
    </xdr:from>
    <xdr:to>
      <xdr:col>6</xdr:col>
      <xdr:colOff>38100</xdr:colOff>
      <xdr:row>10</xdr:row>
      <xdr:rowOff>314325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16217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10</xdr:row>
      <xdr:rowOff>38100</xdr:rowOff>
    </xdr:from>
    <xdr:to>
      <xdr:col>10</xdr:col>
      <xdr:colOff>76200</xdr:colOff>
      <xdr:row>10</xdr:row>
      <xdr:rowOff>304800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812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76200</xdr:rowOff>
    </xdr:from>
    <xdr:to>
      <xdr:col>6</xdr:col>
      <xdr:colOff>76200</xdr:colOff>
      <xdr:row>43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180975" y="9810750"/>
          <a:ext cx="1809750" cy="390525"/>
        </a:xfrm>
        <a:prstGeom prst="homePlate">
          <a:avLst/>
        </a:prstGeom>
        <a:solidFill>
          <a:srgbClr val="548DD4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Unterschrift
nicht vergessen!
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19050</xdr:colOff>
      <xdr:row>10</xdr:row>
      <xdr:rowOff>19050</xdr:rowOff>
    </xdr:from>
    <xdr:to>
      <xdr:col>4</xdr:col>
      <xdr:colOff>247650</xdr:colOff>
      <xdr:row>10</xdr:row>
      <xdr:rowOff>314325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1621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</xdr:row>
      <xdr:rowOff>95250</xdr:rowOff>
    </xdr:from>
    <xdr:to>
      <xdr:col>13</xdr:col>
      <xdr:colOff>666750</xdr:colOff>
      <xdr:row>5</xdr:row>
      <xdr:rowOff>152400</xdr:rowOff>
    </xdr:to>
    <xdr:pic>
      <xdr:nvPicPr>
        <xdr:cNvPr id="1" name="cmdEinles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676275"/>
          <a:ext cx="512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9525</xdr:rowOff>
    </xdr:from>
    <xdr:to>
      <xdr:col>13</xdr:col>
      <xdr:colOff>676275</xdr:colOff>
      <xdr:row>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80975"/>
          <a:ext cx="5133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R72"/>
  <sheetViews>
    <sheetView zoomScale="85" zoomScaleNormal="85" workbookViewId="0" topLeftCell="A4">
      <selection activeCell="B15" sqref="B15:C15"/>
    </sheetView>
  </sheetViews>
  <sheetFormatPr defaultColWidth="11.421875" defaultRowHeight="12.75"/>
  <cols>
    <col min="1" max="2" width="2.7109375" style="12" customWidth="1"/>
    <col min="3" max="3" width="5.421875" style="12" customWidth="1"/>
    <col min="4" max="4" width="4.28125" style="12" customWidth="1"/>
    <col min="5" max="5" width="10.00390625" style="12" customWidth="1"/>
    <col min="6" max="6" width="3.140625" style="12" customWidth="1"/>
    <col min="7" max="7" width="8.8515625" style="12" customWidth="1"/>
    <col min="8" max="8" width="2.8515625" style="12" customWidth="1"/>
    <col min="9" max="9" width="9.421875" style="12" customWidth="1"/>
    <col min="10" max="11" width="3.7109375" style="12" customWidth="1"/>
    <col min="12" max="12" width="1.28515625" style="12" customWidth="1"/>
    <col min="13" max="13" width="6.7109375" style="12" customWidth="1"/>
    <col min="14" max="14" width="13.8515625" style="1" bestFit="1" customWidth="1"/>
    <col min="15" max="15" width="4.8515625" style="12" customWidth="1"/>
    <col min="16" max="16" width="8.8515625" style="12" customWidth="1"/>
    <col min="17" max="17" width="2.7109375" style="12" customWidth="1"/>
    <col min="18" max="18" width="5.00390625" style="12" customWidth="1"/>
    <col min="19" max="16384" width="11.421875" style="12" customWidth="1"/>
  </cols>
  <sheetData>
    <row r="1" ht="7.5" customHeight="1"/>
    <row r="2" spans="1:13" ht="23.25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">
      <c r="A3" s="82" t="s">
        <v>119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56.25" customHeight="1"/>
    <row r="5" spans="2:18" ht="18.75" customHeight="1">
      <c r="B5" s="62"/>
      <c r="C5" s="62"/>
      <c r="D5" s="62"/>
      <c r="E5" s="62"/>
      <c r="F5" s="62"/>
      <c r="G5" s="62"/>
      <c r="I5" s="79"/>
      <c r="J5" s="79"/>
      <c r="L5" s="29"/>
      <c r="M5" s="73" t="s">
        <v>21</v>
      </c>
      <c r="N5" s="73"/>
      <c r="O5" s="73"/>
      <c r="P5" s="73"/>
      <c r="Q5" s="73"/>
      <c r="R5" s="72">
        <v>2012</v>
      </c>
    </row>
    <row r="6" spans="2:18" s="13" customFormat="1" ht="12" customHeight="1">
      <c r="B6" s="21" t="s">
        <v>4</v>
      </c>
      <c r="I6" s="21" t="s">
        <v>9</v>
      </c>
      <c r="L6" s="30"/>
      <c r="M6" s="15" t="s">
        <v>26</v>
      </c>
      <c r="N6" s="74" t="e">
        <f>Hash(J14:M31)</f>
        <v>#VALUE!</v>
      </c>
      <c r="O6" s="74"/>
      <c r="P6" s="74"/>
      <c r="R6" s="72"/>
    </row>
    <row r="7" spans="2:18" ht="22.5" customHeight="1">
      <c r="B7" s="56"/>
      <c r="C7" s="56"/>
      <c r="D7" s="56"/>
      <c r="E7" s="56"/>
      <c r="F7" s="20" t="s">
        <v>10</v>
      </c>
      <c r="G7" s="56"/>
      <c r="H7" s="56"/>
      <c r="I7" s="56"/>
      <c r="J7" s="56"/>
      <c r="L7" s="29"/>
      <c r="M7" s="76" t="str">
        <f>Spielerliste!D1</f>
        <v>Bitte hier Verein auswählen</v>
      </c>
      <c r="N7" s="77"/>
      <c r="O7" s="77"/>
      <c r="P7" s="77"/>
      <c r="R7" s="72"/>
    </row>
    <row r="8" spans="2:18" s="13" customFormat="1" ht="13.5" customHeight="1">
      <c r="B8" s="21" t="s">
        <v>5</v>
      </c>
      <c r="G8" s="21" t="s">
        <v>8</v>
      </c>
      <c r="L8" s="30"/>
      <c r="M8" s="78"/>
      <c r="N8" s="78"/>
      <c r="O8" s="78"/>
      <c r="P8" s="78"/>
      <c r="R8" s="72"/>
    </row>
    <row r="9" spans="2:18" s="13" customFormat="1" ht="25.5" customHeight="1">
      <c r="B9" s="68"/>
      <c r="C9" s="68"/>
      <c r="D9" s="68"/>
      <c r="E9" s="68"/>
      <c r="F9" s="68"/>
      <c r="G9" s="68"/>
      <c r="H9" s="68"/>
      <c r="I9" s="68"/>
      <c r="J9" s="68"/>
      <c r="L9" s="30"/>
      <c r="M9" s="21" t="s">
        <v>11</v>
      </c>
      <c r="N9" s="14"/>
      <c r="R9" s="72"/>
    </row>
    <row r="10" spans="2:18" s="13" customFormat="1" ht="19.5" customHeight="1">
      <c r="B10" s="62"/>
      <c r="C10" s="62"/>
      <c r="D10" s="62"/>
      <c r="E10" s="62"/>
      <c r="F10" s="62"/>
      <c r="L10" s="30"/>
      <c r="M10" s="75" t="str">
        <f>Spielerliste!F1</f>
        <v>Bitte Mannschaft hier auswählen</v>
      </c>
      <c r="N10" s="71"/>
      <c r="O10" s="71"/>
      <c r="P10" s="71"/>
      <c r="R10" s="72"/>
    </row>
    <row r="11" spans="2:14" s="13" customFormat="1" ht="12" customHeight="1">
      <c r="B11" s="21" t="s">
        <v>6</v>
      </c>
      <c r="L11" s="30"/>
      <c r="M11" s="21" t="s">
        <v>12</v>
      </c>
      <c r="N11" s="14"/>
    </row>
    <row r="12" spans="2:17" s="13" customFormat="1" ht="22.5" customHeight="1">
      <c r="B12" s="19" t="s">
        <v>7</v>
      </c>
      <c r="N12" s="14"/>
      <c r="P12" s="69" t="s">
        <v>3</v>
      </c>
      <c r="Q12" s="70"/>
    </row>
    <row r="13" spans="2:17" s="15" customFormat="1" ht="15" customHeight="1">
      <c r="B13" s="15" t="s">
        <v>0</v>
      </c>
      <c r="D13" s="15" t="s">
        <v>1</v>
      </c>
      <c r="E13" s="15" t="s">
        <v>50</v>
      </c>
      <c r="J13" s="15" t="s">
        <v>55</v>
      </c>
      <c r="N13" s="15" t="s">
        <v>2</v>
      </c>
      <c r="P13" s="71"/>
      <c r="Q13" s="71"/>
    </row>
    <row r="14" spans="1:17" s="17" customFormat="1" ht="18.75" customHeight="1">
      <c r="A14" s="31">
        <v>1</v>
      </c>
      <c r="B14" s="57">
        <v>10</v>
      </c>
      <c r="C14" s="58"/>
      <c r="D14" s="32" t="s">
        <v>17</v>
      </c>
      <c r="E14" s="63" t="e">
        <f>IF(B14&lt;&gt;"",VLOOKUP(B14,Spielerliste!A:E,5,FALSE),"")</f>
        <v>#N/A</v>
      </c>
      <c r="F14" s="64"/>
      <c r="G14" s="64"/>
      <c r="H14" s="64"/>
      <c r="I14" s="65"/>
      <c r="J14" s="59" t="e">
        <f>IF(B14&lt;&gt;"",VLOOKUP(B14,Spielerliste!A:D,4,FALSE),"")</f>
        <v>#N/A</v>
      </c>
      <c r="K14" s="60"/>
      <c r="L14" s="60"/>
      <c r="M14" s="61"/>
      <c r="N14" s="22" t="e">
        <f>IF(B14="","",IF(VLOOKUP(B14,Spielerliste!A:F,6,FALSE)="","",VLOOKUP(B14,Spielerliste!A:F,6,FALSE)))</f>
        <v>#N/A</v>
      </c>
      <c r="P14" s="66"/>
      <c r="Q14" s="67"/>
    </row>
    <row r="15" spans="1:17" s="17" customFormat="1" ht="18.75" customHeight="1">
      <c r="A15" s="31">
        <v>2</v>
      </c>
      <c r="B15" s="57"/>
      <c r="C15" s="58"/>
      <c r="D15" s="32" t="s">
        <v>18</v>
      </c>
      <c r="E15" s="63">
        <f>IF(B15&lt;&gt;"",VLOOKUP(B15,Spielerliste!A:E,5,FALSE),"")</f>
      </c>
      <c r="F15" s="64"/>
      <c r="G15" s="64"/>
      <c r="H15" s="64"/>
      <c r="I15" s="65"/>
      <c r="J15" s="59">
        <f>IF(B15&lt;&gt;"",VLOOKUP(B15,Spielerliste!A:D,4,FALSE),"")</f>
      </c>
      <c r="K15" s="60"/>
      <c r="L15" s="60"/>
      <c r="M15" s="61"/>
      <c r="N15" s="22">
        <f>IF(B15="","",IF(VLOOKUP(B15,Spielerliste!A:F,6,FALSE)="","",VLOOKUP(B15,Spielerliste!A:F,6,FALSE)))</f>
      </c>
      <c r="P15" s="66"/>
      <c r="Q15" s="67"/>
    </row>
    <row r="16" spans="1:17" s="17" customFormat="1" ht="18.75" customHeight="1">
      <c r="A16" s="31">
        <v>3</v>
      </c>
      <c r="B16" s="57"/>
      <c r="C16" s="58"/>
      <c r="D16" s="32" t="s">
        <v>19</v>
      </c>
      <c r="E16" s="63">
        <f>IF(B16&lt;&gt;"",VLOOKUP(B16,Spielerliste!A:E,5,FALSE),"")</f>
      </c>
      <c r="F16" s="64"/>
      <c r="G16" s="64"/>
      <c r="H16" s="64"/>
      <c r="I16" s="65"/>
      <c r="J16" s="59">
        <f>IF(B16&lt;&gt;"",VLOOKUP(B16,Spielerliste!A:D,4,FALSE),"")</f>
      </c>
      <c r="K16" s="60"/>
      <c r="L16" s="60"/>
      <c r="M16" s="61"/>
      <c r="N16" s="22">
        <f>IF(B16="","",IF(VLOOKUP(B16,Spielerliste!A:F,6,FALSE)="","",VLOOKUP(B16,Spielerliste!A:F,6,FALSE)))</f>
      </c>
      <c r="P16" s="66"/>
      <c r="Q16" s="67"/>
    </row>
    <row r="17" spans="1:17" s="17" customFormat="1" ht="18.75" customHeight="1">
      <c r="A17" s="31">
        <v>4</v>
      </c>
      <c r="B17" s="57"/>
      <c r="C17" s="58"/>
      <c r="D17" s="32" t="s">
        <v>19</v>
      </c>
      <c r="E17" s="63">
        <f>IF(B17&lt;&gt;"",VLOOKUP(B17,Spielerliste!A:E,5,FALSE),"")</f>
      </c>
      <c r="F17" s="64"/>
      <c r="G17" s="64"/>
      <c r="H17" s="64"/>
      <c r="I17" s="65"/>
      <c r="J17" s="59">
        <f>IF(B17&lt;&gt;"",VLOOKUP(B17,Spielerliste!A:D,4,FALSE),"")</f>
      </c>
      <c r="K17" s="60"/>
      <c r="L17" s="60"/>
      <c r="M17" s="61"/>
      <c r="N17" s="22">
        <f>IF(B17="","",IF(VLOOKUP(B17,Spielerliste!A:F,6,FALSE)="","",VLOOKUP(B17,Spielerliste!A:F,6,FALSE)))</f>
      </c>
      <c r="P17" s="66"/>
      <c r="Q17" s="67"/>
    </row>
    <row r="18" spans="1:17" s="17" customFormat="1" ht="18.75" customHeight="1">
      <c r="A18" s="31">
        <v>5</v>
      </c>
      <c r="B18" s="57"/>
      <c r="C18" s="58"/>
      <c r="D18" s="33" t="s">
        <v>20</v>
      </c>
      <c r="E18" s="63">
        <f>IF(B18&lt;&gt;"",VLOOKUP(B18,Spielerliste!A:E,5,FALSE),"")</f>
      </c>
      <c r="F18" s="64"/>
      <c r="G18" s="64"/>
      <c r="H18" s="64"/>
      <c r="I18" s="65"/>
      <c r="J18" s="59">
        <f>IF(B18&lt;&gt;"",VLOOKUP(B18,Spielerliste!A:D,4,FALSE),"")</f>
      </c>
      <c r="K18" s="60"/>
      <c r="L18" s="60"/>
      <c r="M18" s="61"/>
      <c r="N18" s="22">
        <f>IF(B18="","",IF(VLOOKUP(B18,Spielerliste!A:F,6,FALSE)="","",VLOOKUP(B18,Spielerliste!A:F,6,FALSE)))</f>
      </c>
      <c r="P18" s="66"/>
      <c r="Q18" s="67"/>
    </row>
    <row r="19" spans="1:17" s="17" customFormat="1" ht="18.75" customHeight="1">
      <c r="A19" s="31">
        <v>6</v>
      </c>
      <c r="B19" s="57"/>
      <c r="C19" s="58"/>
      <c r="D19" s="33" t="s">
        <v>20</v>
      </c>
      <c r="E19" s="63">
        <f>IF(B19&lt;&gt;"",VLOOKUP(B19,Spielerliste!A:E,5,FALSE),"")</f>
      </c>
      <c r="F19" s="64"/>
      <c r="G19" s="64"/>
      <c r="H19" s="64"/>
      <c r="I19" s="65"/>
      <c r="J19" s="59">
        <f>IF(B19&lt;&gt;"",VLOOKUP(B19,Spielerliste!A:D,4,FALSE),"")</f>
      </c>
      <c r="K19" s="60"/>
      <c r="L19" s="60"/>
      <c r="M19" s="61"/>
      <c r="N19" s="22">
        <f>IF(B19="","",IF(VLOOKUP(B19,Spielerliste!A:F,6,FALSE)="","",VLOOKUP(B19,Spielerliste!A:F,6,FALSE)))</f>
      </c>
      <c r="P19" s="66"/>
      <c r="Q19" s="67"/>
    </row>
    <row r="20" spans="1:17" s="17" customFormat="1" ht="18.75" customHeight="1">
      <c r="A20" s="31">
        <v>7</v>
      </c>
      <c r="B20" s="57"/>
      <c r="C20" s="58"/>
      <c r="D20" s="33" t="s">
        <v>20</v>
      </c>
      <c r="E20" s="63">
        <f>IF(B20&lt;&gt;"",VLOOKUP(B20,Spielerliste!A:E,5,FALSE),"")</f>
      </c>
      <c r="F20" s="64"/>
      <c r="G20" s="64"/>
      <c r="H20" s="64"/>
      <c r="I20" s="65"/>
      <c r="J20" s="59">
        <f>IF(B20&lt;&gt;"",VLOOKUP(B20,Spielerliste!A:D,4,FALSE),"")</f>
      </c>
      <c r="K20" s="60"/>
      <c r="L20" s="60"/>
      <c r="M20" s="61"/>
      <c r="N20" s="22">
        <f>IF(B20="","",IF(VLOOKUP(B20,Spielerliste!A:F,6,FALSE)="","",VLOOKUP(B20,Spielerliste!A:F,6,FALSE)))</f>
      </c>
      <c r="P20" s="66"/>
      <c r="Q20" s="67"/>
    </row>
    <row r="21" spans="1:17" s="17" customFormat="1" ht="18.75" customHeight="1">
      <c r="A21" s="31">
        <v>8</v>
      </c>
      <c r="B21" s="57"/>
      <c r="C21" s="58"/>
      <c r="D21" s="33" t="s">
        <v>20</v>
      </c>
      <c r="E21" s="63">
        <f>IF(B21&lt;&gt;"",VLOOKUP(B21,Spielerliste!A:E,5,FALSE),"")</f>
      </c>
      <c r="F21" s="64"/>
      <c r="G21" s="64"/>
      <c r="H21" s="64"/>
      <c r="I21" s="65"/>
      <c r="J21" s="59">
        <f>IF(B21&lt;&gt;"",VLOOKUP(B21,Spielerliste!A:D,4,FALSE),"")</f>
      </c>
      <c r="K21" s="60"/>
      <c r="L21" s="60"/>
      <c r="M21" s="61"/>
      <c r="N21" s="22">
        <f>IF(B21="","",IF(VLOOKUP(B21,Spielerliste!A:F,6,FALSE)="","",VLOOKUP(B21,Spielerliste!A:F,6,FALSE)))</f>
      </c>
      <c r="P21" s="66"/>
      <c r="Q21" s="67"/>
    </row>
    <row r="22" spans="1:17" s="17" customFormat="1" ht="18.75" customHeight="1">
      <c r="A22" s="31">
        <v>9</v>
      </c>
      <c r="B22" s="57"/>
      <c r="C22" s="58"/>
      <c r="D22" s="33" t="s">
        <v>20</v>
      </c>
      <c r="E22" s="63">
        <f>IF(B22&lt;&gt;"",VLOOKUP(B22,Spielerliste!A:E,5,FALSE),"")</f>
      </c>
      <c r="F22" s="64"/>
      <c r="G22" s="64"/>
      <c r="H22" s="64"/>
      <c r="I22" s="65"/>
      <c r="J22" s="59">
        <f>IF(B22&lt;&gt;"",VLOOKUP(B22,Spielerliste!A:D,4,FALSE),"")</f>
      </c>
      <c r="K22" s="60"/>
      <c r="L22" s="60"/>
      <c r="M22" s="61"/>
      <c r="N22" s="22">
        <f>IF(B22="","",IF(VLOOKUP(B22,Spielerliste!A:F,6,FALSE)="","",VLOOKUP(B22,Spielerliste!A:F,6,FALSE)))</f>
      </c>
      <c r="P22" s="66"/>
      <c r="Q22" s="67"/>
    </row>
    <row r="23" spans="1:17" s="17" customFormat="1" ht="18.75" customHeight="1">
      <c r="A23" s="31">
        <v>10</v>
      </c>
      <c r="B23" s="57"/>
      <c r="C23" s="58"/>
      <c r="D23" s="33" t="s">
        <v>20</v>
      </c>
      <c r="E23" s="63">
        <f>IF(B23&lt;&gt;"",VLOOKUP(B23,Spielerliste!A:E,5,FALSE),"")</f>
      </c>
      <c r="F23" s="64"/>
      <c r="G23" s="64"/>
      <c r="H23" s="64"/>
      <c r="I23" s="65"/>
      <c r="J23" s="59">
        <f>IF(B23&lt;&gt;"",VLOOKUP(B23,Spielerliste!A:D,4,FALSE),"")</f>
      </c>
      <c r="K23" s="60"/>
      <c r="L23" s="60"/>
      <c r="M23" s="61"/>
      <c r="N23" s="22">
        <f>IF(B23="","",IF(VLOOKUP(B23,Spielerliste!A:F,6,FALSE)="","",VLOOKUP(B23,Spielerliste!A:F,6,FALSE)))</f>
      </c>
      <c r="P23" s="66"/>
      <c r="Q23" s="67"/>
    </row>
    <row r="24" spans="1:17" s="17" customFormat="1" ht="18.75" customHeight="1">
      <c r="A24" s="31">
        <v>11</v>
      </c>
      <c r="B24" s="57"/>
      <c r="C24" s="58"/>
      <c r="D24" s="33" t="s">
        <v>20</v>
      </c>
      <c r="E24" s="63">
        <f>IF(B24&lt;&gt;"",VLOOKUP(B24,Spielerliste!A:E,5,FALSE),"")</f>
      </c>
      <c r="F24" s="64"/>
      <c r="G24" s="64"/>
      <c r="H24" s="64"/>
      <c r="I24" s="65"/>
      <c r="J24" s="59">
        <f>IF(B24&lt;&gt;"",VLOOKUP(B24,Spielerliste!A:D,4,FALSE),"")</f>
      </c>
      <c r="K24" s="60"/>
      <c r="L24" s="60"/>
      <c r="M24" s="61"/>
      <c r="N24" s="22">
        <f>IF(B24="","",IF(VLOOKUP(B24,Spielerliste!A:F,6,FALSE)="","",VLOOKUP(B24,Spielerliste!A:F,6,FALSE)))</f>
      </c>
      <c r="P24" s="66"/>
      <c r="Q24" s="67"/>
    </row>
    <row r="25" spans="1:17" s="17" customFormat="1" ht="18.75" customHeight="1">
      <c r="A25" s="31">
        <v>12</v>
      </c>
      <c r="B25" s="57"/>
      <c r="C25" s="58"/>
      <c r="D25" s="33" t="s">
        <v>20</v>
      </c>
      <c r="E25" s="63">
        <f>IF(B25&lt;&gt;"",VLOOKUP(B25,Spielerliste!A:E,5,FALSE),"")</f>
      </c>
      <c r="F25" s="64"/>
      <c r="G25" s="64"/>
      <c r="H25" s="64"/>
      <c r="I25" s="65"/>
      <c r="J25" s="59">
        <f>IF(B25&lt;&gt;"",VLOOKUP(B25,Spielerliste!A:D,4,FALSE),"")</f>
      </c>
      <c r="K25" s="60"/>
      <c r="L25" s="60"/>
      <c r="M25" s="61"/>
      <c r="N25" s="22">
        <f>IF(B25="","",IF(VLOOKUP(B25,Spielerliste!A:F,6,FALSE)="","",VLOOKUP(B25,Spielerliste!A:F,6,FALSE)))</f>
      </c>
      <c r="P25" s="66"/>
      <c r="Q25" s="67"/>
    </row>
    <row r="26" spans="1:17" s="17" customFormat="1" ht="18.75" customHeight="1">
      <c r="A26" s="31">
        <v>13</v>
      </c>
      <c r="B26" s="57"/>
      <c r="C26" s="58"/>
      <c r="D26" s="33" t="s">
        <v>20</v>
      </c>
      <c r="E26" s="63">
        <f>IF(B26&lt;&gt;"",VLOOKUP(B26,Spielerliste!A:E,5,FALSE),"")</f>
      </c>
      <c r="F26" s="64"/>
      <c r="G26" s="64"/>
      <c r="H26" s="64"/>
      <c r="I26" s="65"/>
      <c r="J26" s="59">
        <f>IF(B26&lt;&gt;"",VLOOKUP(B26,Spielerliste!A:D,4,FALSE),"")</f>
      </c>
      <c r="K26" s="60"/>
      <c r="L26" s="60"/>
      <c r="M26" s="61"/>
      <c r="N26" s="22">
        <f>IF(B26="","",IF(VLOOKUP(B26,Spielerliste!A:F,6,FALSE)="","",VLOOKUP(B26,Spielerliste!A:F,6,FALSE)))</f>
      </c>
      <c r="P26" s="66"/>
      <c r="Q26" s="67"/>
    </row>
    <row r="27" spans="1:17" s="17" customFormat="1" ht="18.75" customHeight="1">
      <c r="A27" s="31">
        <v>14</v>
      </c>
      <c r="B27" s="57"/>
      <c r="C27" s="58"/>
      <c r="D27" s="33" t="s">
        <v>20</v>
      </c>
      <c r="E27" s="63">
        <f>IF(B27&lt;&gt;"",VLOOKUP(B27,Spielerliste!A:E,5,FALSE),"")</f>
      </c>
      <c r="F27" s="64"/>
      <c r="G27" s="64"/>
      <c r="H27" s="64"/>
      <c r="I27" s="65"/>
      <c r="J27" s="59">
        <f>IF(B27&lt;&gt;"",VLOOKUP(B27,Spielerliste!A:D,4,FALSE),"")</f>
      </c>
      <c r="K27" s="60"/>
      <c r="L27" s="60"/>
      <c r="M27" s="61"/>
      <c r="N27" s="22">
        <f>IF(B27="","",IF(VLOOKUP(B27,Spielerliste!A:F,6,FALSE)="","",VLOOKUP(B27,Spielerliste!A:F,6,FALSE)))</f>
      </c>
      <c r="P27" s="66"/>
      <c r="Q27" s="67"/>
    </row>
    <row r="28" spans="1:17" s="17" customFormat="1" ht="18.75" customHeight="1">
      <c r="A28" s="31">
        <v>15</v>
      </c>
      <c r="B28" s="57"/>
      <c r="C28" s="58"/>
      <c r="D28" s="33" t="s">
        <v>20</v>
      </c>
      <c r="E28" s="63">
        <f>IF(B28&lt;&gt;"",VLOOKUP(B28,Spielerliste!A:E,5,FALSE),"")</f>
      </c>
      <c r="F28" s="64"/>
      <c r="G28" s="64"/>
      <c r="H28" s="64"/>
      <c r="I28" s="65"/>
      <c r="J28" s="59">
        <f>IF(B28&lt;&gt;"",VLOOKUP(B28,Spielerliste!A:D,4,FALSE),"")</f>
      </c>
      <c r="K28" s="60"/>
      <c r="L28" s="60"/>
      <c r="M28" s="61"/>
      <c r="N28" s="22">
        <f>IF(B28="","",IF(VLOOKUP(B28,Spielerliste!A:F,6,FALSE)="","",VLOOKUP(B28,Spielerliste!A:F,6,FALSE)))</f>
      </c>
      <c r="P28" s="66"/>
      <c r="Q28" s="67"/>
    </row>
    <row r="29" spans="1:17" s="17" customFormat="1" ht="18.75" customHeight="1">
      <c r="A29" s="31">
        <v>16</v>
      </c>
      <c r="B29" s="57"/>
      <c r="C29" s="58"/>
      <c r="D29" s="33" t="s">
        <v>20</v>
      </c>
      <c r="E29" s="63">
        <f>IF(B29&lt;&gt;"",VLOOKUP(B29,Spielerliste!A:E,5,FALSE),"")</f>
      </c>
      <c r="F29" s="64"/>
      <c r="G29" s="64"/>
      <c r="H29" s="64"/>
      <c r="I29" s="65"/>
      <c r="J29" s="59">
        <f>IF(B29&lt;&gt;"",VLOOKUP(B29,Spielerliste!A:D,4,FALSE),"")</f>
      </c>
      <c r="K29" s="60"/>
      <c r="L29" s="60"/>
      <c r="M29" s="61"/>
      <c r="N29" s="22">
        <f>IF(B29="","",IF(VLOOKUP(B29,Spielerliste!A:F,6,FALSE)="","",VLOOKUP(B29,Spielerliste!A:F,6,FALSE)))</f>
      </c>
      <c r="P29" s="66"/>
      <c r="Q29" s="67"/>
    </row>
    <row r="30" spans="1:17" s="17" customFormat="1" ht="18.75" customHeight="1">
      <c r="A30" s="31">
        <v>17</v>
      </c>
      <c r="B30" s="57"/>
      <c r="C30" s="58"/>
      <c r="D30" s="33" t="s">
        <v>20</v>
      </c>
      <c r="E30" s="63">
        <f>IF(B30&lt;&gt;"",VLOOKUP(B30,Spielerliste!A:E,5,FALSE),"")</f>
      </c>
      <c r="F30" s="64"/>
      <c r="G30" s="64"/>
      <c r="H30" s="64"/>
      <c r="I30" s="65"/>
      <c r="J30" s="59">
        <f>IF(B30&lt;&gt;"",VLOOKUP(B30,Spielerliste!A:D,4,FALSE),"")</f>
      </c>
      <c r="K30" s="60"/>
      <c r="L30" s="60"/>
      <c r="M30" s="61"/>
      <c r="N30" s="22">
        <f>IF(B30="","",IF(VLOOKUP(B30,Spielerliste!A:F,6,FALSE)="","",VLOOKUP(B30,Spielerliste!A:F,6,FALSE)))</f>
      </c>
      <c r="P30" s="66"/>
      <c r="Q30" s="67"/>
    </row>
    <row r="31" spans="1:17" s="17" customFormat="1" ht="18.75" customHeight="1">
      <c r="A31" s="31">
        <v>18</v>
      </c>
      <c r="B31" s="57"/>
      <c r="C31" s="58"/>
      <c r="D31" s="33" t="s">
        <v>20</v>
      </c>
      <c r="E31" s="63">
        <f>IF(B31&lt;&gt;"",VLOOKUP(B31,Spielerliste!A:E,5,FALSE),"")</f>
      </c>
      <c r="F31" s="64"/>
      <c r="G31" s="64"/>
      <c r="H31" s="64"/>
      <c r="I31" s="65"/>
      <c r="J31" s="59">
        <f>IF(B31&lt;&gt;"",VLOOKUP(B31,Spielerliste!A:D,4,FALSE),"")</f>
      </c>
      <c r="K31" s="60"/>
      <c r="L31" s="60"/>
      <c r="M31" s="61"/>
      <c r="N31" s="22">
        <f>IF(B31="","",IF(VLOOKUP(B31,Spielerliste!A:F,6,FALSE)="","",VLOOKUP(B31,Spielerliste!A:F,6,FALSE)))</f>
      </c>
      <c r="P31" s="66"/>
      <c r="Q31" s="67"/>
    </row>
    <row r="32" spans="1:14" s="17" customFormat="1" ht="22.5" customHeight="1">
      <c r="A32" s="87" t="s">
        <v>49</v>
      </c>
      <c r="B32" s="19" t="s">
        <v>13</v>
      </c>
      <c r="N32" s="18"/>
    </row>
    <row r="33" spans="1:14" s="15" customFormat="1" ht="18" customHeight="1">
      <c r="A33" s="87"/>
      <c r="B33" s="84" t="s">
        <v>28</v>
      </c>
      <c r="C33" s="85"/>
      <c r="D33" s="88" t="s">
        <v>50</v>
      </c>
      <c r="E33" s="89"/>
      <c r="F33" s="90"/>
      <c r="G33" s="90"/>
      <c r="H33" s="90"/>
      <c r="I33" s="90"/>
      <c r="J33" s="90"/>
      <c r="K33" s="90"/>
      <c r="L33" s="90"/>
      <c r="M33" s="90"/>
      <c r="N33" s="16"/>
    </row>
    <row r="34" spans="1:14" s="15" customFormat="1" ht="18" customHeight="1">
      <c r="A34" s="87"/>
      <c r="B34" s="84"/>
      <c r="C34" s="85"/>
      <c r="D34" s="88" t="s">
        <v>15</v>
      </c>
      <c r="E34" s="89"/>
      <c r="F34" s="90"/>
      <c r="G34" s="90"/>
      <c r="H34" s="90"/>
      <c r="I34" s="90"/>
      <c r="J34" s="90"/>
      <c r="K34" s="90"/>
      <c r="L34" s="90"/>
      <c r="M34" s="90"/>
      <c r="N34" s="16"/>
    </row>
    <row r="35" spans="1:14" s="15" customFormat="1" ht="13.5" customHeight="1">
      <c r="A35" s="87"/>
      <c r="B35" s="86" t="s">
        <v>14</v>
      </c>
      <c r="C35" s="86"/>
      <c r="D35" s="86"/>
      <c r="E35" s="86"/>
      <c r="F35" s="86" t="s">
        <v>50</v>
      </c>
      <c r="G35" s="86"/>
      <c r="H35" s="86"/>
      <c r="I35" s="86"/>
      <c r="J35" s="86"/>
      <c r="K35" s="86"/>
      <c r="L35" s="86"/>
      <c r="M35" s="86"/>
      <c r="N35" s="16"/>
    </row>
    <row r="36" spans="1:14" s="17" customFormat="1" ht="18" customHeight="1">
      <c r="A36" s="8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18"/>
    </row>
    <row r="37" spans="1:14" s="17" customFormat="1" ht="18" customHeight="1">
      <c r="A37" s="8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8"/>
    </row>
    <row r="38" spans="1:14" s="17" customFormat="1" ht="18" customHeight="1">
      <c r="A38" s="8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18"/>
    </row>
    <row r="39" spans="1:14" s="17" customFormat="1" ht="18" customHeight="1">
      <c r="A39" s="87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8"/>
    </row>
    <row r="40" spans="1:14" s="17" customFormat="1" ht="7.5" customHeight="1">
      <c r="A40" s="87"/>
      <c r="N40" s="18"/>
    </row>
    <row r="41" spans="1:17" s="17" customFormat="1" ht="33" customHeight="1">
      <c r="A41" s="87"/>
      <c r="J41" s="23"/>
      <c r="K41" s="23"/>
      <c r="L41" s="23"/>
      <c r="M41" s="23"/>
      <c r="N41" s="24"/>
      <c r="O41" s="23"/>
      <c r="P41" s="23"/>
      <c r="Q41" s="23"/>
    </row>
    <row r="42" spans="10:17" s="15" customFormat="1" ht="17.25" customHeight="1">
      <c r="J42" s="80" t="s">
        <v>16</v>
      </c>
      <c r="K42" s="80"/>
      <c r="L42" s="80"/>
      <c r="M42" s="80"/>
      <c r="N42" s="80"/>
      <c r="O42" s="80"/>
      <c r="P42" s="80"/>
      <c r="Q42" s="80"/>
    </row>
    <row r="43" spans="1:17" s="17" customFormat="1" ht="9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7"/>
      <c r="P43" s="27"/>
      <c r="Q43" s="27"/>
    </row>
    <row r="44" s="17" customFormat="1" ht="14.25">
      <c r="N44" s="18"/>
    </row>
    <row r="45" s="17" customFormat="1" ht="14.25">
      <c r="N45" s="18"/>
    </row>
    <row r="46" spans="2:17" s="17" customFormat="1" ht="14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5"/>
      <c r="P46" s="25"/>
      <c r="Q46" s="25"/>
    </row>
    <row r="47" spans="2:17" s="17" customFormat="1" ht="14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5"/>
      <c r="P47" s="25"/>
      <c r="Q47" s="25"/>
    </row>
    <row r="48" s="17" customFormat="1" ht="14.25">
      <c r="N48" s="18"/>
    </row>
    <row r="49" s="17" customFormat="1" ht="14.25">
      <c r="N49" s="18"/>
    </row>
    <row r="50" s="17" customFormat="1" ht="14.25">
      <c r="N50" s="18"/>
    </row>
    <row r="51" s="17" customFormat="1" ht="14.25">
      <c r="N51" s="18"/>
    </row>
    <row r="52" s="17" customFormat="1" ht="14.25">
      <c r="N52" s="18"/>
    </row>
    <row r="53" s="17" customFormat="1" ht="14.25">
      <c r="N53" s="18"/>
    </row>
    <row r="54" s="17" customFormat="1" ht="14.25">
      <c r="N54" s="18"/>
    </row>
    <row r="55" s="17" customFormat="1" ht="14.25">
      <c r="N55" s="18"/>
    </row>
    <row r="56" s="17" customFormat="1" ht="14.25">
      <c r="N56" s="18"/>
    </row>
    <row r="57" s="17" customFormat="1" ht="14.25">
      <c r="N57" s="18"/>
    </row>
    <row r="58" s="17" customFormat="1" ht="14.25">
      <c r="N58" s="18"/>
    </row>
    <row r="59" s="17" customFormat="1" ht="14.25">
      <c r="N59" s="18"/>
    </row>
    <row r="60" s="17" customFormat="1" ht="14.25">
      <c r="N60" s="18"/>
    </row>
    <row r="61" s="17" customFormat="1" ht="14.25">
      <c r="N61" s="18"/>
    </row>
    <row r="62" s="17" customFormat="1" ht="14.25">
      <c r="N62" s="18"/>
    </row>
    <row r="63" s="17" customFormat="1" ht="14.25">
      <c r="N63" s="18"/>
    </row>
    <row r="64" s="17" customFormat="1" ht="14.25">
      <c r="N64" s="18"/>
    </row>
    <row r="65" s="17" customFormat="1" ht="14.25">
      <c r="N65" s="18"/>
    </row>
    <row r="66" s="17" customFormat="1" ht="14.25">
      <c r="N66" s="18"/>
    </row>
    <row r="67" s="17" customFormat="1" ht="14.25">
      <c r="N67" s="18"/>
    </row>
    <row r="68" s="17" customFormat="1" ht="14.25">
      <c r="N68" s="18"/>
    </row>
    <row r="69" s="17" customFormat="1" ht="14.25">
      <c r="N69" s="18"/>
    </row>
    <row r="70" s="17" customFormat="1" ht="14.25">
      <c r="N70" s="18"/>
    </row>
    <row r="71" s="17" customFormat="1" ht="14.25">
      <c r="N71" s="18"/>
    </row>
    <row r="72" s="17" customFormat="1" ht="14.25">
      <c r="N72" s="18"/>
    </row>
  </sheetData>
  <sheetProtection password="FFAB" sheet="1" objects="1" scenarios="1" selectLockedCells="1"/>
  <protectedRanges>
    <protectedRange sqref="B5" name="Bereich1"/>
    <protectedRange sqref="I5" name="Bereich2"/>
    <protectedRange sqref="B7" name="Bereich3"/>
    <protectedRange sqref="G7" name="Bereich4"/>
    <protectedRange sqref="B10" name="Bereich5"/>
    <protectedRange sqref="B9" name="Bereich6"/>
    <protectedRange sqref="B36:M39" name="Bereich7"/>
  </protectedRanges>
  <mergeCells count="103">
    <mergeCell ref="B33:C34"/>
    <mergeCell ref="B35:E35"/>
    <mergeCell ref="F35:M35"/>
    <mergeCell ref="A32:A41"/>
    <mergeCell ref="D33:E33"/>
    <mergeCell ref="D34:E34"/>
    <mergeCell ref="F33:M33"/>
    <mergeCell ref="F34:M34"/>
    <mergeCell ref="B36:E36"/>
    <mergeCell ref="B37:E37"/>
    <mergeCell ref="B38:E38"/>
    <mergeCell ref="B39:E39"/>
    <mergeCell ref="F36:M36"/>
    <mergeCell ref="F37:M37"/>
    <mergeCell ref="F38:M38"/>
    <mergeCell ref="F39:M39"/>
    <mergeCell ref="J42:Q42"/>
    <mergeCell ref="P22:Q22"/>
    <mergeCell ref="P23:Q23"/>
    <mergeCell ref="A2:M2"/>
    <mergeCell ref="A3:M3"/>
    <mergeCell ref="P20:Q20"/>
    <mergeCell ref="P21:Q21"/>
    <mergeCell ref="J21:M21"/>
    <mergeCell ref="J16:M16"/>
    <mergeCell ref="J27:M27"/>
    <mergeCell ref="R5:R10"/>
    <mergeCell ref="M5:Q5"/>
    <mergeCell ref="P16:Q16"/>
    <mergeCell ref="P17:Q17"/>
    <mergeCell ref="J17:M17"/>
    <mergeCell ref="N6:P6"/>
    <mergeCell ref="M10:P10"/>
    <mergeCell ref="M7:P8"/>
    <mergeCell ref="I5:J5"/>
    <mergeCell ref="P14:Q14"/>
    <mergeCell ref="P15:Q15"/>
    <mergeCell ref="E25:I25"/>
    <mergeCell ref="E26:I26"/>
    <mergeCell ref="J23:M23"/>
    <mergeCell ref="J22:M22"/>
    <mergeCell ref="E23:I23"/>
    <mergeCell ref="E24:I24"/>
    <mergeCell ref="E22:I22"/>
    <mergeCell ref="P18:Q18"/>
    <mergeCell ref="P24:Q24"/>
    <mergeCell ref="P25:Q25"/>
    <mergeCell ref="P26:Q26"/>
    <mergeCell ref="E18:I18"/>
    <mergeCell ref="P19:Q19"/>
    <mergeCell ref="J19:M19"/>
    <mergeCell ref="J18:M18"/>
    <mergeCell ref="J26:M26"/>
    <mergeCell ref="J25:M25"/>
    <mergeCell ref="J24:M24"/>
    <mergeCell ref="P27:Q27"/>
    <mergeCell ref="B9:J9"/>
    <mergeCell ref="P12:Q13"/>
    <mergeCell ref="E19:I19"/>
    <mergeCell ref="E20:I20"/>
    <mergeCell ref="E21:I21"/>
    <mergeCell ref="B16:C16"/>
    <mergeCell ref="B27:C27"/>
    <mergeCell ref="B26:C26"/>
    <mergeCell ref="B25:C25"/>
    <mergeCell ref="J31:M31"/>
    <mergeCell ref="J30:M30"/>
    <mergeCell ref="J29:M29"/>
    <mergeCell ref="P28:Q28"/>
    <mergeCell ref="P29:Q29"/>
    <mergeCell ref="P30:Q30"/>
    <mergeCell ref="P31:Q31"/>
    <mergeCell ref="J28:M28"/>
    <mergeCell ref="E16:I16"/>
    <mergeCell ref="B31:C31"/>
    <mergeCell ref="B30:C30"/>
    <mergeCell ref="B29:C29"/>
    <mergeCell ref="B28:C28"/>
    <mergeCell ref="E31:I31"/>
    <mergeCell ref="E27:I27"/>
    <mergeCell ref="E30:I30"/>
    <mergeCell ref="E28:I28"/>
    <mergeCell ref="E29:I29"/>
    <mergeCell ref="B5:G5"/>
    <mergeCell ref="B19:C19"/>
    <mergeCell ref="B18:C18"/>
    <mergeCell ref="B17:C17"/>
    <mergeCell ref="B10:F10"/>
    <mergeCell ref="E14:I14"/>
    <mergeCell ref="E15:I15"/>
    <mergeCell ref="E17:I17"/>
    <mergeCell ref="B14:C14"/>
    <mergeCell ref="B15:C15"/>
    <mergeCell ref="B7:E7"/>
    <mergeCell ref="G7:J7"/>
    <mergeCell ref="B24:C24"/>
    <mergeCell ref="J20:M20"/>
    <mergeCell ref="J15:M15"/>
    <mergeCell ref="J14:M14"/>
    <mergeCell ref="B23:C23"/>
    <mergeCell ref="B22:C22"/>
    <mergeCell ref="B21:C21"/>
    <mergeCell ref="B20:C20"/>
  </mergeCells>
  <dataValidations count="3">
    <dataValidation type="list" allowBlank="1" showInputMessage="1" showErrorMessage="1" sqref="D18:D31">
      <formula1>"F,G"</formula1>
    </dataValidation>
    <dataValidation type="date" operator="greaterThan" allowBlank="1" showInputMessage="1" showErrorMessage="1" sqref="I5:J5">
      <formula1>39083</formula1>
    </dataValidation>
    <dataValidation type="textLength" allowBlank="1" showInputMessage="1" showErrorMessage="1" sqref="B14:C31">
      <formula1>1</formula1>
      <formula2>2</formula2>
    </dataValidation>
  </dataValidation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r:id="rId4"/>
  <ignoredErrors>
    <ignoredError sqref="F14:I14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R46"/>
  <sheetViews>
    <sheetView tabSelected="1" zoomScaleSheetLayoutView="100" workbookViewId="0" topLeftCell="A7">
      <selection activeCell="B7" sqref="B7:G7"/>
    </sheetView>
  </sheetViews>
  <sheetFormatPr defaultColWidth="9.140625" defaultRowHeight="12.75"/>
  <cols>
    <col min="1" max="1" width="2.7109375" style="7" bestFit="1" customWidth="1"/>
    <col min="2" max="2" width="2.57421875" style="7" customWidth="1"/>
    <col min="3" max="3" width="4.7109375" style="7" customWidth="1"/>
    <col min="4" max="4" width="3.421875" style="7" customWidth="1"/>
    <col min="5" max="5" width="10.7109375" style="7" customWidth="1"/>
    <col min="6" max="6" width="4.57421875" style="7" customWidth="1"/>
    <col min="7" max="7" width="10.140625" style="7" customWidth="1"/>
    <col min="8" max="8" width="1.421875" style="7" customWidth="1"/>
    <col min="9" max="9" width="9.140625" style="7" customWidth="1"/>
    <col min="10" max="11" width="3.57421875" style="7" customWidth="1"/>
    <col min="12" max="12" width="1.57421875" style="7" customWidth="1"/>
    <col min="13" max="13" width="7.140625" style="7" customWidth="1"/>
    <col min="14" max="14" width="14.28125" style="7" customWidth="1"/>
    <col min="15" max="15" width="3.57421875" style="7" customWidth="1"/>
    <col min="16" max="16" width="11.28125" style="7" customWidth="1"/>
    <col min="17" max="17" width="1.1484375" style="7" customWidth="1"/>
    <col min="18" max="18" width="6.57421875" style="7" customWidth="1"/>
    <col min="19" max="16384" width="9.140625" style="7" customWidth="1"/>
  </cols>
  <sheetData>
    <row r="1" ht="9" customHeight="1"/>
    <row r="2" spans="1:13" ht="16.5">
      <c r="A2" s="94" t="s">
        <v>194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>
      <c r="A3" s="95" t="s">
        <v>195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18.75" customHeight="1">
      <c r="A4" s="96" t="s">
        <v>198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39" t="s">
        <v>199</v>
      </c>
    </row>
    <row r="5" spans="5:14" ht="13.5" customHeight="1">
      <c r="E5" s="40"/>
      <c r="F5" s="40"/>
      <c r="G5" s="40"/>
      <c r="H5" s="40"/>
      <c r="K5" s="41"/>
      <c r="N5" s="42" t="s">
        <v>196</v>
      </c>
    </row>
    <row r="6" ht="33" customHeight="1">
      <c r="K6" s="41"/>
    </row>
    <row r="7" spans="2:18" ht="18" customHeight="1">
      <c r="B7" s="98"/>
      <c r="C7" s="98"/>
      <c r="D7" s="98"/>
      <c r="E7" s="98"/>
      <c r="F7" s="98"/>
      <c r="G7" s="98"/>
      <c r="H7" s="41"/>
      <c r="I7" s="99"/>
      <c r="J7" s="99"/>
      <c r="K7" s="43"/>
      <c r="M7" s="111" t="s">
        <v>197</v>
      </c>
      <c r="N7" s="111"/>
      <c r="O7" s="111"/>
      <c r="P7" s="111"/>
      <c r="R7" s="106">
        <v>2012</v>
      </c>
    </row>
    <row r="8" spans="2:18" ht="12.75" customHeight="1">
      <c r="B8" s="97" t="s">
        <v>4</v>
      </c>
      <c r="C8" s="97"/>
      <c r="I8" s="44" t="s">
        <v>9</v>
      </c>
      <c r="K8" s="43"/>
      <c r="R8" s="106"/>
    </row>
    <row r="9" spans="2:18" ht="21.75" customHeight="1">
      <c r="B9" s="103"/>
      <c r="C9" s="103"/>
      <c r="D9" s="103"/>
      <c r="E9" s="103"/>
      <c r="F9" s="46" t="s">
        <v>10</v>
      </c>
      <c r="G9" s="103"/>
      <c r="H9" s="103"/>
      <c r="I9" s="103"/>
      <c r="J9" s="103"/>
      <c r="K9" s="43"/>
      <c r="M9" s="107" t="str">
        <f>Spielerliste!D1</f>
        <v>Bitte hier Verein auswählen</v>
      </c>
      <c r="N9" s="108"/>
      <c r="O9" s="108"/>
      <c r="P9" s="108"/>
      <c r="R9" s="106"/>
    </row>
    <row r="10" spans="2:18" ht="12.75">
      <c r="B10" s="105" t="s">
        <v>5</v>
      </c>
      <c r="C10" s="105"/>
      <c r="D10" s="105"/>
      <c r="E10" s="105"/>
      <c r="G10" s="104" t="s">
        <v>8</v>
      </c>
      <c r="H10" s="104"/>
      <c r="I10" s="104"/>
      <c r="K10" s="43"/>
      <c r="M10" s="109"/>
      <c r="N10" s="109"/>
      <c r="O10" s="109"/>
      <c r="P10" s="109"/>
      <c r="R10" s="106"/>
    </row>
    <row r="11" spans="2:18" ht="24.7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43"/>
      <c r="M11" s="47" t="s">
        <v>11</v>
      </c>
      <c r="R11" s="106"/>
    </row>
    <row r="12" spans="2:18" ht="24" customHeight="1">
      <c r="B12" s="102"/>
      <c r="C12" s="102"/>
      <c r="D12" s="102"/>
      <c r="E12" s="102"/>
      <c r="F12" s="102"/>
      <c r="K12" s="43"/>
      <c r="M12" s="109" t="str">
        <f>Spielerliste!F1</f>
        <v>Bitte Mannschaft hier auswählen</v>
      </c>
      <c r="N12" s="109"/>
      <c r="O12" s="109"/>
      <c r="P12" s="109"/>
      <c r="R12" s="106"/>
    </row>
    <row r="13" spans="2:14" ht="12.75">
      <c r="B13" s="48" t="s">
        <v>6</v>
      </c>
      <c r="K13" s="43"/>
      <c r="M13" s="110" t="s">
        <v>12</v>
      </c>
      <c r="N13" s="110"/>
    </row>
    <row r="14" spans="2:5" ht="24.75" customHeight="1">
      <c r="B14" s="100" t="s">
        <v>7</v>
      </c>
      <c r="C14" s="100"/>
      <c r="D14" s="100"/>
      <c r="E14" s="100"/>
    </row>
    <row r="15" spans="2:16" ht="33.75">
      <c r="B15" s="104" t="s">
        <v>0</v>
      </c>
      <c r="C15" s="104"/>
      <c r="D15" s="48" t="s">
        <v>1</v>
      </c>
      <c r="E15" s="104" t="s">
        <v>50</v>
      </c>
      <c r="F15" s="104"/>
      <c r="G15" s="104"/>
      <c r="H15" s="104"/>
      <c r="I15" s="104"/>
      <c r="J15" s="104" t="s">
        <v>55</v>
      </c>
      <c r="K15" s="104"/>
      <c r="L15" s="104"/>
      <c r="M15" s="104"/>
      <c r="N15" s="48" t="s">
        <v>2</v>
      </c>
      <c r="O15" s="48"/>
      <c r="P15" s="49" t="s">
        <v>3</v>
      </c>
    </row>
    <row r="16" spans="1:16" ht="19.5" customHeight="1">
      <c r="A16" s="45">
        <v>1</v>
      </c>
      <c r="B16" s="57"/>
      <c r="C16" s="58"/>
      <c r="D16" s="50" t="s">
        <v>17</v>
      </c>
      <c r="E16" s="112">
        <f aca="true" t="shared" si="0" ref="E16:E33">IF(ISERROR(VLOOKUP(B16,Source,5,FALSE)),"",VLOOKUP(B16,Source,5,FALSE))</f>
      </c>
      <c r="F16" s="112"/>
      <c r="G16" s="112"/>
      <c r="H16" s="112"/>
      <c r="I16" s="112"/>
      <c r="J16" s="113">
        <f aca="true" t="shared" si="1" ref="J16:J33">IF(ISERROR(VLOOKUP(B16,Source,4,FALSE)),"",VLOOKUP(B16,Source,4,FALSE))</f>
      </c>
      <c r="K16" s="113"/>
      <c r="L16" s="113"/>
      <c r="M16" s="113"/>
      <c r="N16" s="51">
        <f aca="true" t="shared" si="2" ref="N16:N33">IF(ISERROR(VLOOKUP(B16,Source,6,FALSE)),"",IF(ISBLANK(VLOOKUP(B16,Source,6,FALSE)),"",VLOOKUP(B16,Source,6,FALSE)))</f>
      </c>
      <c r="O16" s="52"/>
      <c r="P16" s="53"/>
    </row>
    <row r="17" spans="1:16" ht="19.5" customHeight="1">
      <c r="A17" s="45">
        <v>2</v>
      </c>
      <c r="B17" s="57"/>
      <c r="C17" s="58"/>
      <c r="D17" s="50" t="s">
        <v>18</v>
      </c>
      <c r="E17" s="112">
        <f t="shared" si="0"/>
      </c>
      <c r="F17" s="112"/>
      <c r="G17" s="112"/>
      <c r="H17" s="112"/>
      <c r="I17" s="112"/>
      <c r="J17" s="113">
        <f t="shared" si="1"/>
      </c>
      <c r="K17" s="113"/>
      <c r="L17" s="113"/>
      <c r="M17" s="113"/>
      <c r="N17" s="51">
        <f t="shared" si="2"/>
      </c>
      <c r="O17" s="52"/>
      <c r="P17" s="53"/>
    </row>
    <row r="18" spans="1:16" ht="19.5" customHeight="1">
      <c r="A18" s="45">
        <v>3</v>
      </c>
      <c r="B18" s="57"/>
      <c r="C18" s="58"/>
      <c r="D18" s="50" t="s">
        <v>19</v>
      </c>
      <c r="E18" s="112">
        <f t="shared" si="0"/>
      </c>
      <c r="F18" s="112"/>
      <c r="G18" s="112"/>
      <c r="H18" s="112"/>
      <c r="I18" s="112"/>
      <c r="J18" s="113">
        <f t="shared" si="1"/>
      </c>
      <c r="K18" s="113"/>
      <c r="L18" s="113"/>
      <c r="M18" s="113"/>
      <c r="N18" s="51">
        <f t="shared" si="2"/>
      </c>
      <c r="O18" s="52"/>
      <c r="P18" s="53"/>
    </row>
    <row r="19" spans="1:16" ht="19.5" customHeight="1">
      <c r="A19" s="45">
        <v>4</v>
      </c>
      <c r="B19" s="57"/>
      <c r="C19" s="58"/>
      <c r="D19" s="50" t="s">
        <v>19</v>
      </c>
      <c r="E19" s="112">
        <f t="shared" si="0"/>
      </c>
      <c r="F19" s="112"/>
      <c r="G19" s="112"/>
      <c r="H19" s="112"/>
      <c r="I19" s="112"/>
      <c r="J19" s="113">
        <f t="shared" si="1"/>
      </c>
      <c r="K19" s="113"/>
      <c r="L19" s="113"/>
      <c r="M19" s="113"/>
      <c r="N19" s="51">
        <f t="shared" si="2"/>
      </c>
      <c r="O19" s="52"/>
      <c r="P19" s="53"/>
    </row>
    <row r="20" spans="1:16" ht="19.5" customHeight="1">
      <c r="A20" s="45">
        <v>5</v>
      </c>
      <c r="B20" s="57"/>
      <c r="C20" s="58"/>
      <c r="D20" s="38" t="s">
        <v>20</v>
      </c>
      <c r="E20" s="112">
        <f t="shared" si="0"/>
      </c>
      <c r="F20" s="112"/>
      <c r="G20" s="112"/>
      <c r="H20" s="112"/>
      <c r="I20" s="112"/>
      <c r="J20" s="113">
        <f t="shared" si="1"/>
      </c>
      <c r="K20" s="113"/>
      <c r="L20" s="113"/>
      <c r="M20" s="113"/>
      <c r="N20" s="51">
        <f t="shared" si="2"/>
      </c>
      <c r="O20" s="52"/>
      <c r="P20" s="53"/>
    </row>
    <row r="21" spans="1:16" ht="19.5" customHeight="1">
      <c r="A21" s="45">
        <v>6</v>
      </c>
      <c r="B21" s="57"/>
      <c r="C21" s="58"/>
      <c r="D21" s="38" t="s">
        <v>20</v>
      </c>
      <c r="E21" s="112">
        <f t="shared" si="0"/>
      </c>
      <c r="F21" s="112"/>
      <c r="G21" s="112"/>
      <c r="H21" s="112"/>
      <c r="I21" s="112"/>
      <c r="J21" s="113">
        <f t="shared" si="1"/>
      </c>
      <c r="K21" s="113"/>
      <c r="L21" s="113"/>
      <c r="M21" s="113"/>
      <c r="N21" s="51">
        <f t="shared" si="2"/>
      </c>
      <c r="O21" s="52"/>
      <c r="P21" s="53"/>
    </row>
    <row r="22" spans="1:16" ht="19.5" customHeight="1">
      <c r="A22" s="45">
        <v>7</v>
      </c>
      <c r="B22" s="57"/>
      <c r="C22" s="58"/>
      <c r="D22" s="38" t="s">
        <v>20</v>
      </c>
      <c r="E22" s="112">
        <f t="shared" si="0"/>
      </c>
      <c r="F22" s="112"/>
      <c r="G22" s="112"/>
      <c r="H22" s="112"/>
      <c r="I22" s="112"/>
      <c r="J22" s="113">
        <f t="shared" si="1"/>
      </c>
      <c r="K22" s="113"/>
      <c r="L22" s="113"/>
      <c r="M22" s="113"/>
      <c r="N22" s="51">
        <f t="shared" si="2"/>
      </c>
      <c r="O22" s="52"/>
      <c r="P22" s="53"/>
    </row>
    <row r="23" spans="1:16" ht="19.5" customHeight="1">
      <c r="A23" s="45">
        <v>8</v>
      </c>
      <c r="B23" s="57"/>
      <c r="C23" s="58"/>
      <c r="D23" s="38" t="s">
        <v>20</v>
      </c>
      <c r="E23" s="112">
        <f t="shared" si="0"/>
      </c>
      <c r="F23" s="112"/>
      <c r="G23" s="112"/>
      <c r="H23" s="112"/>
      <c r="I23" s="112"/>
      <c r="J23" s="113">
        <f t="shared" si="1"/>
      </c>
      <c r="K23" s="113"/>
      <c r="L23" s="113"/>
      <c r="M23" s="113"/>
      <c r="N23" s="51">
        <f t="shared" si="2"/>
      </c>
      <c r="O23" s="52"/>
      <c r="P23" s="53"/>
    </row>
    <row r="24" spans="1:16" ht="19.5" customHeight="1">
      <c r="A24" s="45">
        <v>9</v>
      </c>
      <c r="B24" s="57"/>
      <c r="C24" s="58"/>
      <c r="D24" s="38" t="s">
        <v>20</v>
      </c>
      <c r="E24" s="112">
        <f t="shared" si="0"/>
      </c>
      <c r="F24" s="112"/>
      <c r="G24" s="112"/>
      <c r="H24" s="112"/>
      <c r="I24" s="112"/>
      <c r="J24" s="113">
        <f t="shared" si="1"/>
      </c>
      <c r="K24" s="113"/>
      <c r="L24" s="113"/>
      <c r="M24" s="113"/>
      <c r="N24" s="51">
        <f t="shared" si="2"/>
      </c>
      <c r="O24" s="52"/>
      <c r="P24" s="53"/>
    </row>
    <row r="25" spans="1:16" ht="19.5" customHeight="1">
      <c r="A25" s="45">
        <v>10</v>
      </c>
      <c r="B25" s="57"/>
      <c r="C25" s="58"/>
      <c r="D25" s="38" t="s">
        <v>20</v>
      </c>
      <c r="E25" s="112">
        <f t="shared" si="0"/>
      </c>
      <c r="F25" s="112"/>
      <c r="G25" s="112"/>
      <c r="H25" s="112"/>
      <c r="I25" s="112"/>
      <c r="J25" s="113">
        <f t="shared" si="1"/>
      </c>
      <c r="K25" s="113"/>
      <c r="L25" s="113"/>
      <c r="M25" s="113"/>
      <c r="N25" s="51">
        <f t="shared" si="2"/>
      </c>
      <c r="O25" s="52"/>
      <c r="P25" s="53"/>
    </row>
    <row r="26" spans="1:16" ht="19.5" customHeight="1">
      <c r="A26" s="45">
        <v>11</v>
      </c>
      <c r="B26" s="57"/>
      <c r="C26" s="58"/>
      <c r="D26" s="38" t="s">
        <v>20</v>
      </c>
      <c r="E26" s="112">
        <f t="shared" si="0"/>
      </c>
      <c r="F26" s="112"/>
      <c r="G26" s="112"/>
      <c r="H26" s="112"/>
      <c r="I26" s="112"/>
      <c r="J26" s="113">
        <f t="shared" si="1"/>
      </c>
      <c r="K26" s="113"/>
      <c r="L26" s="113"/>
      <c r="M26" s="113"/>
      <c r="N26" s="51">
        <f t="shared" si="2"/>
      </c>
      <c r="O26" s="52"/>
      <c r="P26" s="53"/>
    </row>
    <row r="27" spans="1:16" ht="19.5" customHeight="1">
      <c r="A27" s="45">
        <v>12</v>
      </c>
      <c r="B27" s="57"/>
      <c r="C27" s="58"/>
      <c r="D27" s="38" t="s">
        <v>20</v>
      </c>
      <c r="E27" s="112">
        <f t="shared" si="0"/>
      </c>
      <c r="F27" s="112"/>
      <c r="G27" s="112"/>
      <c r="H27" s="112"/>
      <c r="I27" s="112"/>
      <c r="J27" s="113">
        <f t="shared" si="1"/>
      </c>
      <c r="K27" s="113"/>
      <c r="L27" s="113"/>
      <c r="M27" s="113"/>
      <c r="N27" s="51">
        <f t="shared" si="2"/>
      </c>
      <c r="O27" s="52"/>
      <c r="P27" s="53"/>
    </row>
    <row r="28" spans="1:16" ht="19.5" customHeight="1">
      <c r="A28" s="45">
        <v>13</v>
      </c>
      <c r="B28" s="57"/>
      <c r="C28" s="58"/>
      <c r="D28" s="38" t="s">
        <v>20</v>
      </c>
      <c r="E28" s="112">
        <f t="shared" si="0"/>
      </c>
      <c r="F28" s="112"/>
      <c r="G28" s="112"/>
      <c r="H28" s="112"/>
      <c r="I28" s="112"/>
      <c r="J28" s="113">
        <f t="shared" si="1"/>
      </c>
      <c r="K28" s="113"/>
      <c r="L28" s="113"/>
      <c r="M28" s="113"/>
      <c r="N28" s="51">
        <f t="shared" si="2"/>
      </c>
      <c r="O28" s="52"/>
      <c r="P28" s="53"/>
    </row>
    <row r="29" spans="1:16" ht="19.5" customHeight="1">
      <c r="A29" s="45">
        <v>14</v>
      </c>
      <c r="B29" s="57"/>
      <c r="C29" s="58"/>
      <c r="D29" s="38" t="s">
        <v>20</v>
      </c>
      <c r="E29" s="112">
        <f t="shared" si="0"/>
      </c>
      <c r="F29" s="112"/>
      <c r="G29" s="112"/>
      <c r="H29" s="112"/>
      <c r="I29" s="112"/>
      <c r="J29" s="113">
        <f t="shared" si="1"/>
      </c>
      <c r="K29" s="113"/>
      <c r="L29" s="113"/>
      <c r="M29" s="113"/>
      <c r="N29" s="51">
        <f t="shared" si="2"/>
      </c>
      <c r="O29" s="52"/>
      <c r="P29" s="53"/>
    </row>
    <row r="30" spans="1:16" ht="19.5" customHeight="1">
      <c r="A30" s="45">
        <v>15</v>
      </c>
      <c r="B30" s="114"/>
      <c r="C30" s="114"/>
      <c r="D30" s="38" t="s">
        <v>20</v>
      </c>
      <c r="E30" s="112">
        <f t="shared" si="0"/>
      </c>
      <c r="F30" s="112"/>
      <c r="G30" s="112"/>
      <c r="H30" s="112"/>
      <c r="I30" s="112"/>
      <c r="J30" s="113">
        <f t="shared" si="1"/>
      </c>
      <c r="K30" s="113"/>
      <c r="L30" s="113"/>
      <c r="M30" s="113"/>
      <c r="N30" s="51">
        <f t="shared" si="2"/>
      </c>
      <c r="O30" s="52"/>
      <c r="P30" s="53"/>
    </row>
    <row r="31" spans="1:16" ht="19.5" customHeight="1">
      <c r="A31" s="45">
        <v>16</v>
      </c>
      <c r="B31" s="114"/>
      <c r="C31" s="114"/>
      <c r="D31" s="38" t="s">
        <v>20</v>
      </c>
      <c r="E31" s="112">
        <f t="shared" si="0"/>
      </c>
      <c r="F31" s="112"/>
      <c r="G31" s="112"/>
      <c r="H31" s="112"/>
      <c r="I31" s="112"/>
      <c r="J31" s="113">
        <f t="shared" si="1"/>
      </c>
      <c r="K31" s="113"/>
      <c r="L31" s="113"/>
      <c r="M31" s="113"/>
      <c r="N31" s="51">
        <f t="shared" si="2"/>
      </c>
      <c r="O31" s="52"/>
      <c r="P31" s="53"/>
    </row>
    <row r="32" spans="1:16" ht="19.5" customHeight="1">
      <c r="A32" s="45">
        <v>17</v>
      </c>
      <c r="B32" s="114"/>
      <c r="C32" s="114"/>
      <c r="D32" s="38" t="s">
        <v>20</v>
      </c>
      <c r="E32" s="112">
        <f t="shared" si="0"/>
      </c>
      <c r="F32" s="112"/>
      <c r="G32" s="112"/>
      <c r="H32" s="112"/>
      <c r="I32" s="112"/>
      <c r="J32" s="113">
        <f t="shared" si="1"/>
      </c>
      <c r="K32" s="113"/>
      <c r="L32" s="113"/>
      <c r="M32" s="113"/>
      <c r="N32" s="51">
        <f t="shared" si="2"/>
      </c>
      <c r="O32" s="52"/>
      <c r="P32" s="53"/>
    </row>
    <row r="33" spans="1:16" ht="19.5" customHeight="1">
      <c r="A33" s="45">
        <v>18</v>
      </c>
      <c r="B33" s="114"/>
      <c r="C33" s="114"/>
      <c r="D33" s="38" t="s">
        <v>20</v>
      </c>
      <c r="E33" s="112">
        <f t="shared" si="0"/>
      </c>
      <c r="F33" s="112"/>
      <c r="G33" s="112"/>
      <c r="H33" s="112"/>
      <c r="I33" s="112"/>
      <c r="J33" s="113">
        <f t="shared" si="1"/>
      </c>
      <c r="K33" s="113"/>
      <c r="L33" s="113"/>
      <c r="M33" s="113"/>
      <c r="N33" s="51">
        <f t="shared" si="2"/>
      </c>
      <c r="O33" s="52"/>
      <c r="P33" s="53"/>
    </row>
    <row r="34" spans="2:17" ht="22.5" customHeight="1">
      <c r="B34" s="115" t="s">
        <v>13</v>
      </c>
      <c r="C34" s="115"/>
      <c r="D34" s="115"/>
      <c r="E34" s="115"/>
      <c r="N34" s="91" t="s">
        <v>202</v>
      </c>
      <c r="O34" s="91"/>
      <c r="P34" s="91"/>
      <c r="Q34" s="54"/>
    </row>
    <row r="35" spans="2:17" ht="17.25" customHeight="1">
      <c r="B35" s="116" t="s">
        <v>28</v>
      </c>
      <c r="C35" s="117"/>
      <c r="D35" s="120" t="s">
        <v>50</v>
      </c>
      <c r="E35" s="121"/>
      <c r="F35" s="124"/>
      <c r="G35" s="124"/>
      <c r="H35" s="124"/>
      <c r="I35" s="124"/>
      <c r="J35" s="124"/>
      <c r="K35" s="124"/>
      <c r="L35" s="124"/>
      <c r="M35" s="124"/>
      <c r="N35" s="91"/>
      <c r="O35" s="91"/>
      <c r="P35" s="91"/>
      <c r="Q35" s="54"/>
    </row>
    <row r="36" spans="2:17" ht="16.5" customHeight="1">
      <c r="B36" s="118"/>
      <c r="C36" s="119"/>
      <c r="D36" s="120" t="s">
        <v>15</v>
      </c>
      <c r="E36" s="121"/>
      <c r="F36" s="124"/>
      <c r="G36" s="124"/>
      <c r="H36" s="124"/>
      <c r="I36" s="124"/>
      <c r="J36" s="124"/>
      <c r="K36" s="124"/>
      <c r="L36" s="124"/>
      <c r="M36" s="124"/>
      <c r="N36" s="91"/>
      <c r="O36" s="91"/>
      <c r="P36" s="91"/>
      <c r="Q36" s="54"/>
    </row>
    <row r="37" spans="2:17" ht="13.5" customHeight="1">
      <c r="B37" s="105" t="s">
        <v>14</v>
      </c>
      <c r="C37" s="105"/>
      <c r="D37" s="105"/>
      <c r="E37" s="105"/>
      <c r="F37" s="105" t="s">
        <v>50</v>
      </c>
      <c r="G37" s="105"/>
      <c r="H37" s="105"/>
      <c r="I37" s="105"/>
      <c r="J37" s="105"/>
      <c r="K37" s="105"/>
      <c r="L37" s="105"/>
      <c r="M37" s="105"/>
      <c r="N37" s="91" t="s">
        <v>200</v>
      </c>
      <c r="O37" s="91"/>
      <c r="P37" s="91"/>
      <c r="Q37" s="54"/>
    </row>
    <row r="38" spans="2:17" ht="14.2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91"/>
      <c r="O38" s="91"/>
      <c r="P38" s="91"/>
      <c r="Q38" s="54"/>
    </row>
    <row r="39" spans="2:17" ht="14.2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91"/>
      <c r="O39" s="91"/>
      <c r="P39" s="91"/>
      <c r="Q39" s="54"/>
    </row>
    <row r="40" spans="2:17" ht="14.2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2" t="s">
        <v>201</v>
      </c>
      <c r="O40" s="91"/>
      <c r="P40" s="91"/>
      <c r="Q40" s="54"/>
    </row>
    <row r="41" spans="2:17" ht="14.2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2"/>
      <c r="O41" s="91"/>
      <c r="P41" s="91"/>
      <c r="Q41" s="54"/>
    </row>
    <row r="42" ht="7.5" customHeight="1"/>
    <row r="43" spans="10:17" ht="28.5" customHeight="1">
      <c r="J43" s="93"/>
      <c r="K43" s="93"/>
      <c r="L43" s="93"/>
      <c r="M43" s="93"/>
      <c r="N43" s="93"/>
      <c r="O43" s="93"/>
      <c r="P43" s="93"/>
      <c r="Q43" s="93"/>
    </row>
    <row r="44" ht="12.75">
      <c r="J44" s="48" t="s">
        <v>16</v>
      </c>
    </row>
    <row r="45" ht="8.25" customHeight="1"/>
    <row r="46" ht="12.75">
      <c r="I46" s="55" t="s">
        <v>203</v>
      </c>
    </row>
  </sheetData>
  <sheetProtection password="8503" sheet="1" objects="1" scenarios="1" selectLockedCells="1"/>
  <protectedRanges>
    <protectedRange sqref="B38:M41" name="Bereich7"/>
  </protectedRanges>
  <mergeCells count="95">
    <mergeCell ref="B37:E37"/>
    <mergeCell ref="F37:M37"/>
    <mergeCell ref="B38:E38"/>
    <mergeCell ref="B41:E41"/>
    <mergeCell ref="F41:M41"/>
    <mergeCell ref="B39:E39"/>
    <mergeCell ref="F39:M39"/>
    <mergeCell ref="B40:E40"/>
    <mergeCell ref="F40:M40"/>
    <mergeCell ref="B35:C36"/>
    <mergeCell ref="D35:E35"/>
    <mergeCell ref="D36:E36"/>
    <mergeCell ref="B33:C33"/>
    <mergeCell ref="J24:M24"/>
    <mergeCell ref="J31:M31"/>
    <mergeCell ref="J32:M32"/>
    <mergeCell ref="F38:M38"/>
    <mergeCell ref="J33:M33"/>
    <mergeCell ref="F35:M35"/>
    <mergeCell ref="F36:M36"/>
    <mergeCell ref="E33:I33"/>
    <mergeCell ref="E32:I32"/>
    <mergeCell ref="B34:E34"/>
    <mergeCell ref="E31:I31"/>
    <mergeCell ref="E24:I24"/>
    <mergeCell ref="J17:M17"/>
    <mergeCell ref="J18:M18"/>
    <mergeCell ref="J19:M19"/>
    <mergeCell ref="J25:M25"/>
    <mergeCell ref="J20:M20"/>
    <mergeCell ref="J21:M21"/>
    <mergeCell ref="J22:M22"/>
    <mergeCell ref="J23:M23"/>
    <mergeCell ref="J26:M26"/>
    <mergeCell ref="J27:M27"/>
    <mergeCell ref="J28:M28"/>
    <mergeCell ref="J29:M29"/>
    <mergeCell ref="J30:M30"/>
    <mergeCell ref="E17:I17"/>
    <mergeCell ref="E18:I18"/>
    <mergeCell ref="E19:I19"/>
    <mergeCell ref="E25:I25"/>
    <mergeCell ref="E26:I26"/>
    <mergeCell ref="E27:I27"/>
    <mergeCell ref="E28:I28"/>
    <mergeCell ref="E20:I20"/>
    <mergeCell ref="E21:I21"/>
    <mergeCell ref="E22:I22"/>
    <mergeCell ref="E23:I23"/>
    <mergeCell ref="B29:C29"/>
    <mergeCell ref="B30:C30"/>
    <mergeCell ref="E29:I29"/>
    <mergeCell ref="E30:I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5:C15"/>
    <mergeCell ref="E15:I15"/>
    <mergeCell ref="J15:M15"/>
    <mergeCell ref="B16:C16"/>
    <mergeCell ref="E16:I16"/>
    <mergeCell ref="J16:M16"/>
    <mergeCell ref="R7:R12"/>
    <mergeCell ref="M9:P10"/>
    <mergeCell ref="M12:P12"/>
    <mergeCell ref="M13:N13"/>
    <mergeCell ref="M7:P7"/>
    <mergeCell ref="B14:E14"/>
    <mergeCell ref="B11:J11"/>
    <mergeCell ref="B12:F12"/>
    <mergeCell ref="G9:J9"/>
    <mergeCell ref="B9:E9"/>
    <mergeCell ref="G10:I10"/>
    <mergeCell ref="B10:E10"/>
    <mergeCell ref="A2:M2"/>
    <mergeCell ref="A3:M3"/>
    <mergeCell ref="A4:M4"/>
    <mergeCell ref="B8:C8"/>
    <mergeCell ref="B7:G7"/>
    <mergeCell ref="I7:J7"/>
    <mergeCell ref="N34:P36"/>
    <mergeCell ref="N37:P39"/>
    <mergeCell ref="N40:P41"/>
    <mergeCell ref="J43:Q43"/>
  </mergeCells>
  <dataValidations count="2">
    <dataValidation type="list" allowBlank="1" showInputMessage="1" showErrorMessage="1" sqref="D20:D33">
      <formula1>"F,G"</formula1>
    </dataValidation>
    <dataValidation type="textLength" allowBlank="1" showInputMessage="1" showErrorMessage="1" sqref="B16:C29">
      <formula1>1</formula1>
      <formula2>2</formula2>
    </dataValidation>
  </dataValidations>
  <printOptions/>
  <pageMargins left="0.75" right="0.75" top="1" bottom="1" header="0.5" footer="0.5"/>
  <pageSetup horizontalDpi="600" verticalDpi="600" orientation="portrait" paperSize="9" scale="83" r:id="rId4"/>
  <drawing r:id="rId3"/>
  <legacyDrawing r:id="rId2"/>
  <oleObjects>
    <oleObject progId="Word.Picture.8" shapeId="120993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G105"/>
  <sheetViews>
    <sheetView zoomScale="85" zoomScaleNormal="85" zoomScalePageLayoutView="0" workbookViewId="0" topLeftCell="A1">
      <selection activeCell="F39" sqref="F39"/>
    </sheetView>
  </sheetViews>
  <sheetFormatPr defaultColWidth="11.421875" defaultRowHeight="12.75"/>
  <cols>
    <col min="1" max="1" width="4.28125" style="10" bestFit="1" customWidth="1"/>
    <col min="2" max="2" width="15.57421875" style="10" bestFit="1" customWidth="1"/>
    <col min="3" max="3" width="17.00390625" style="10" bestFit="1" customWidth="1"/>
    <col min="4" max="4" width="20.421875" style="10" bestFit="1" customWidth="1"/>
    <col min="5" max="5" width="10.7109375" style="10" hidden="1" customWidth="1"/>
    <col min="6" max="6" width="35.140625" style="10" bestFit="1" customWidth="1"/>
    <col min="7" max="7" width="35.140625" style="10" hidden="1" customWidth="1"/>
    <col min="8" max="16384" width="11.421875" style="10" customWidth="1"/>
  </cols>
  <sheetData>
    <row r="1" spans="1:7" ht="13.5" thickBot="1">
      <c r="A1" s="122" t="s">
        <v>90</v>
      </c>
      <c r="B1" s="123"/>
      <c r="C1" s="123"/>
      <c r="D1" s="9" t="s">
        <v>118</v>
      </c>
      <c r="E1" s="34"/>
      <c r="F1" s="3" t="s">
        <v>91</v>
      </c>
      <c r="G1" s="4">
        <f>VLOOKUP(D1,Mannschaften!A1:B200,2,FALSE)</f>
        <v>0</v>
      </c>
    </row>
    <row r="2" spans="1:6" ht="13.5" thickBot="1">
      <c r="A2" s="7"/>
      <c r="B2" s="7"/>
      <c r="C2" s="7"/>
      <c r="D2" s="7"/>
      <c r="E2" s="7"/>
      <c r="F2" s="7"/>
    </row>
    <row r="3" spans="1:7" s="36" customFormat="1" ht="18.75" thickBot="1">
      <c r="A3" s="37" t="s">
        <v>51</v>
      </c>
      <c r="B3" s="8" t="s">
        <v>53</v>
      </c>
      <c r="C3" s="8" t="s">
        <v>52</v>
      </c>
      <c r="D3" s="8" t="s">
        <v>55</v>
      </c>
      <c r="E3" s="8" t="s">
        <v>54</v>
      </c>
      <c r="F3" s="2" t="s">
        <v>56</v>
      </c>
      <c r="G3" s="35"/>
    </row>
    <row r="4" spans="1:7" ht="12.75">
      <c r="A4" s="6"/>
      <c r="D4" s="11"/>
      <c r="E4" s="10" t="str">
        <f aca="true" t="shared" si="0" ref="E4:E23">B4&amp;", "&amp;C4</f>
        <v>, </v>
      </c>
      <c r="G4" s="5"/>
    </row>
    <row r="5" spans="1:7" ht="12.75">
      <c r="A5" s="6"/>
      <c r="D5" s="11"/>
      <c r="E5" s="10" t="str">
        <f t="shared" si="0"/>
        <v>, </v>
      </c>
      <c r="G5" s="5"/>
    </row>
    <row r="6" spans="1:7" ht="12.75">
      <c r="A6" s="6"/>
      <c r="D6" s="11"/>
      <c r="E6" s="10" t="str">
        <f t="shared" si="0"/>
        <v>, </v>
      </c>
      <c r="G6" s="5"/>
    </row>
    <row r="7" spans="1:7" ht="12.75">
      <c r="A7" s="6"/>
      <c r="D7" s="11"/>
      <c r="E7" s="10" t="str">
        <f t="shared" si="0"/>
        <v>, </v>
      </c>
      <c r="G7" s="5"/>
    </row>
    <row r="8" spans="1:7" ht="12.75">
      <c r="A8" s="6"/>
      <c r="D8" s="11"/>
      <c r="E8" s="10" t="str">
        <f t="shared" si="0"/>
        <v>, </v>
      </c>
      <c r="G8" s="5"/>
    </row>
    <row r="9" spans="1:7" ht="12.75">
      <c r="A9" s="6"/>
      <c r="D9" s="11"/>
      <c r="E9" s="10" t="str">
        <f t="shared" si="0"/>
        <v>, </v>
      </c>
      <c r="G9" s="5"/>
    </row>
    <row r="10" spans="1:7" ht="12.75">
      <c r="A10" s="6"/>
      <c r="D10" s="11"/>
      <c r="E10" s="10" t="str">
        <f t="shared" si="0"/>
        <v>, </v>
      </c>
      <c r="G10" s="5"/>
    </row>
    <row r="11" spans="1:7" ht="12.75">
      <c r="A11" s="6"/>
      <c r="D11" s="11"/>
      <c r="E11" s="10" t="str">
        <f t="shared" si="0"/>
        <v>, </v>
      </c>
      <c r="G11" s="5"/>
    </row>
    <row r="12" spans="1:7" ht="12.75">
      <c r="A12" s="6"/>
      <c r="D12" s="11"/>
      <c r="E12" s="10" t="str">
        <f t="shared" si="0"/>
        <v>, </v>
      </c>
      <c r="G12" s="5"/>
    </row>
    <row r="13" spans="1:7" ht="12.75">
      <c r="A13" s="6"/>
      <c r="D13" s="11"/>
      <c r="E13" s="10" t="str">
        <f t="shared" si="0"/>
        <v>, </v>
      </c>
      <c r="G13" s="5"/>
    </row>
    <row r="14" spans="1:7" ht="12.75">
      <c r="A14" s="6"/>
      <c r="D14" s="11"/>
      <c r="E14" s="10" t="str">
        <f t="shared" si="0"/>
        <v>, </v>
      </c>
      <c r="G14" s="5"/>
    </row>
    <row r="15" spans="1:7" ht="12.75">
      <c r="A15" s="6"/>
      <c r="D15" s="11"/>
      <c r="E15" s="10" t="str">
        <f t="shared" si="0"/>
        <v>, </v>
      </c>
      <c r="G15" s="5"/>
    </row>
    <row r="16" spans="1:7" ht="12.75">
      <c r="A16" s="6"/>
      <c r="D16" s="11"/>
      <c r="E16" s="10" t="str">
        <f t="shared" si="0"/>
        <v>, </v>
      </c>
      <c r="G16" s="5"/>
    </row>
    <row r="17" spans="1:7" ht="12.75">
      <c r="A17" s="6"/>
      <c r="D17" s="11"/>
      <c r="E17" s="10" t="str">
        <f t="shared" si="0"/>
        <v>, </v>
      </c>
      <c r="G17" s="5"/>
    </row>
    <row r="18" spans="1:7" ht="12.75">
      <c r="A18" s="6"/>
      <c r="D18" s="11"/>
      <c r="E18" s="10" t="str">
        <f t="shared" si="0"/>
        <v>, </v>
      </c>
      <c r="G18" s="5"/>
    </row>
    <row r="19" spans="1:7" ht="12.75">
      <c r="A19" s="6"/>
      <c r="D19" s="11"/>
      <c r="E19" s="10" t="str">
        <f t="shared" si="0"/>
        <v>, </v>
      </c>
      <c r="G19" s="5"/>
    </row>
    <row r="20" spans="1:7" ht="12.75">
      <c r="A20" s="6"/>
      <c r="D20" s="11"/>
      <c r="E20" s="10" t="str">
        <f t="shared" si="0"/>
        <v>, </v>
      </c>
      <c r="G20" s="5"/>
    </row>
    <row r="21" spans="1:7" ht="12.75">
      <c r="A21" s="6"/>
      <c r="D21" s="11"/>
      <c r="E21" s="10" t="str">
        <f t="shared" si="0"/>
        <v>, </v>
      </c>
      <c r="G21" s="5"/>
    </row>
    <row r="22" spans="1:7" ht="12.75">
      <c r="A22" s="6"/>
      <c r="D22" s="11"/>
      <c r="E22" s="10" t="str">
        <f t="shared" si="0"/>
        <v>, </v>
      </c>
      <c r="G22" s="5"/>
    </row>
    <row r="23" spans="1:7" ht="12.75">
      <c r="A23" s="6"/>
      <c r="D23" s="11"/>
      <c r="E23" s="10" t="str">
        <f t="shared" si="0"/>
        <v>, </v>
      </c>
      <c r="G23" s="5"/>
    </row>
    <row r="24" spans="1:7" ht="12.75">
      <c r="A24" s="6"/>
      <c r="D24" s="11"/>
      <c r="E24" s="10" t="str">
        <f aca="true" t="shared" si="1" ref="E24:E35">B24&amp;", "&amp;C24</f>
        <v>, </v>
      </c>
      <c r="G24" s="5"/>
    </row>
    <row r="25" spans="1:7" ht="12.75">
      <c r="A25" s="6"/>
      <c r="D25" s="11"/>
      <c r="E25" s="10" t="str">
        <f t="shared" si="1"/>
        <v>, </v>
      </c>
      <c r="G25" s="5"/>
    </row>
    <row r="26" spans="1:7" ht="12.75">
      <c r="A26" s="6"/>
      <c r="D26" s="11"/>
      <c r="E26" s="10" t="str">
        <f t="shared" si="1"/>
        <v>, </v>
      </c>
      <c r="G26" s="5"/>
    </row>
    <row r="27" spans="1:7" ht="12.75">
      <c r="A27" s="6"/>
      <c r="D27" s="11"/>
      <c r="E27" s="10" t="str">
        <f t="shared" si="1"/>
        <v>, </v>
      </c>
      <c r="G27" s="5"/>
    </row>
    <row r="28" spans="1:7" ht="12.75">
      <c r="A28" s="6"/>
      <c r="D28" s="11"/>
      <c r="E28" s="10" t="str">
        <f t="shared" si="1"/>
        <v>, </v>
      </c>
      <c r="G28" s="5"/>
    </row>
    <row r="29" spans="1:7" ht="12.75">
      <c r="A29" s="6"/>
      <c r="D29" s="11"/>
      <c r="E29" s="10" t="str">
        <f t="shared" si="1"/>
        <v>, </v>
      </c>
      <c r="G29" s="5"/>
    </row>
    <row r="30" spans="1:7" ht="12.75">
      <c r="A30" s="6"/>
      <c r="D30" s="11"/>
      <c r="E30" s="10" t="str">
        <f t="shared" si="1"/>
        <v>, </v>
      </c>
      <c r="G30" s="5"/>
    </row>
    <row r="31" spans="1:7" ht="12.75">
      <c r="A31" s="6"/>
      <c r="D31" s="11"/>
      <c r="E31" s="10" t="str">
        <f t="shared" si="1"/>
        <v>, </v>
      </c>
      <c r="G31" s="5"/>
    </row>
    <row r="32" spans="1:7" ht="12.75">
      <c r="A32" s="6"/>
      <c r="D32" s="11"/>
      <c r="E32" s="10" t="str">
        <f t="shared" si="1"/>
        <v>, </v>
      </c>
      <c r="G32" s="5"/>
    </row>
    <row r="33" spans="1:7" ht="12.75">
      <c r="A33" s="6"/>
      <c r="D33" s="11"/>
      <c r="E33" s="10" t="str">
        <f t="shared" si="1"/>
        <v>, </v>
      </c>
      <c r="G33" s="5"/>
    </row>
    <row r="34" spans="1:7" ht="12.75">
      <c r="A34" s="6"/>
      <c r="D34" s="11"/>
      <c r="E34" s="10" t="str">
        <f t="shared" si="1"/>
        <v>, </v>
      </c>
      <c r="G34" s="5"/>
    </row>
    <row r="35" spans="1:7" ht="12.75">
      <c r="A35" s="6"/>
      <c r="D35" s="11"/>
      <c r="E35" s="10" t="str">
        <f t="shared" si="1"/>
        <v>, </v>
      </c>
      <c r="G35" s="5"/>
    </row>
    <row r="36" spans="1:7" ht="12.75">
      <c r="A36" s="6"/>
      <c r="D36" s="11"/>
      <c r="E36" s="10" t="str">
        <f aca="true" t="shared" si="2" ref="E36:E67">B36&amp;", "&amp;C36</f>
        <v>, </v>
      </c>
      <c r="G36" s="5"/>
    </row>
    <row r="37" spans="1:7" ht="12.75">
      <c r="A37" s="6"/>
      <c r="D37" s="11"/>
      <c r="E37" s="10" t="str">
        <f t="shared" si="2"/>
        <v>, </v>
      </c>
      <c r="G37" s="5"/>
    </row>
    <row r="38" spans="1:7" ht="12.75">
      <c r="A38" s="6"/>
      <c r="D38" s="11"/>
      <c r="E38" s="10" t="str">
        <f t="shared" si="2"/>
        <v>, </v>
      </c>
      <c r="G38" s="5"/>
    </row>
    <row r="39" spans="1:7" ht="12.75">
      <c r="A39" s="6"/>
      <c r="D39" s="11"/>
      <c r="E39" s="10" t="str">
        <f t="shared" si="2"/>
        <v>, </v>
      </c>
      <c r="G39" s="5"/>
    </row>
    <row r="40" spans="1:7" ht="12.75">
      <c r="A40" s="6"/>
      <c r="D40" s="11"/>
      <c r="E40" s="10" t="str">
        <f t="shared" si="2"/>
        <v>, </v>
      </c>
      <c r="G40" s="5"/>
    </row>
    <row r="41" spans="1:7" ht="12.75">
      <c r="A41" s="6"/>
      <c r="D41" s="11"/>
      <c r="E41" s="10" t="str">
        <f t="shared" si="2"/>
        <v>, </v>
      </c>
      <c r="G41" s="5"/>
    </row>
    <row r="42" spans="1:7" ht="12.75">
      <c r="A42" s="6"/>
      <c r="D42" s="11"/>
      <c r="E42" s="10" t="str">
        <f t="shared" si="2"/>
        <v>, </v>
      </c>
      <c r="G42" s="5"/>
    </row>
    <row r="43" spans="1:7" ht="12.75">
      <c r="A43" s="5"/>
      <c r="D43" s="11"/>
      <c r="E43" s="10" t="str">
        <f t="shared" si="2"/>
        <v>, </v>
      </c>
      <c r="G43" s="5"/>
    </row>
    <row r="44" spans="1:7" ht="12.75">
      <c r="A44" s="5"/>
      <c r="D44" s="11"/>
      <c r="E44" s="10" t="str">
        <f t="shared" si="2"/>
        <v>, </v>
      </c>
      <c r="G44" s="5"/>
    </row>
    <row r="45" spans="1:7" ht="12.75">
      <c r="A45" s="5"/>
      <c r="D45" s="11"/>
      <c r="E45" s="10" t="str">
        <f t="shared" si="2"/>
        <v>, </v>
      </c>
      <c r="G45" s="5"/>
    </row>
    <row r="46" spans="1:7" ht="12.75">
      <c r="A46" s="5"/>
      <c r="D46" s="11"/>
      <c r="E46" s="10" t="str">
        <f t="shared" si="2"/>
        <v>, </v>
      </c>
      <c r="G46" s="5"/>
    </row>
    <row r="47" spans="1:7" ht="12.75">
      <c r="A47" s="5"/>
      <c r="D47" s="11"/>
      <c r="E47" s="10" t="str">
        <f t="shared" si="2"/>
        <v>, </v>
      </c>
      <c r="G47" s="5"/>
    </row>
    <row r="48" spans="1:7" ht="12.75">
      <c r="A48" s="5"/>
      <c r="D48" s="11"/>
      <c r="E48" s="10" t="str">
        <f t="shared" si="2"/>
        <v>, </v>
      </c>
      <c r="G48" s="5"/>
    </row>
    <row r="49" spans="1:7" ht="12.75">
      <c r="A49" s="5"/>
      <c r="D49" s="11"/>
      <c r="E49" s="10" t="str">
        <f t="shared" si="2"/>
        <v>, </v>
      </c>
      <c r="G49" s="5"/>
    </row>
    <row r="50" spans="1:7" ht="12.75">
      <c r="A50" s="5"/>
      <c r="D50" s="11"/>
      <c r="E50" s="10" t="str">
        <f t="shared" si="2"/>
        <v>, </v>
      </c>
      <c r="G50" s="5"/>
    </row>
    <row r="51" spans="1:7" ht="12.75">
      <c r="A51" s="5"/>
      <c r="D51" s="11"/>
      <c r="E51" s="10" t="str">
        <f t="shared" si="2"/>
        <v>, </v>
      </c>
      <c r="G51" s="5"/>
    </row>
    <row r="52" spans="1:7" ht="12.75">
      <c r="A52" s="5"/>
      <c r="D52" s="11"/>
      <c r="E52" s="10" t="str">
        <f t="shared" si="2"/>
        <v>, </v>
      </c>
      <c r="G52" s="5"/>
    </row>
    <row r="53" spans="1:7" ht="12.75">
      <c r="A53" s="5"/>
      <c r="D53" s="11"/>
      <c r="E53" s="10" t="str">
        <f t="shared" si="2"/>
        <v>, </v>
      </c>
      <c r="G53" s="5"/>
    </row>
    <row r="54" spans="1:7" ht="12.75">
      <c r="A54" s="5"/>
      <c r="D54" s="11"/>
      <c r="E54" s="10" t="str">
        <f t="shared" si="2"/>
        <v>, </v>
      </c>
      <c r="G54" s="5"/>
    </row>
    <row r="55" spans="1:7" ht="12.75">
      <c r="A55" s="5"/>
      <c r="D55" s="11"/>
      <c r="E55" s="10" t="str">
        <f t="shared" si="2"/>
        <v>, </v>
      </c>
      <c r="G55" s="5"/>
    </row>
    <row r="56" spans="1:7" ht="12.75">
      <c r="A56" s="5"/>
      <c r="D56" s="11"/>
      <c r="E56" s="10" t="str">
        <f t="shared" si="2"/>
        <v>, </v>
      </c>
      <c r="G56" s="5"/>
    </row>
    <row r="57" spans="1:7" ht="12.75">
      <c r="A57" s="5"/>
      <c r="D57" s="11"/>
      <c r="E57" s="10" t="str">
        <f t="shared" si="2"/>
        <v>, </v>
      </c>
      <c r="G57" s="5"/>
    </row>
    <row r="58" spans="1:7" ht="12.75">
      <c r="A58" s="5"/>
      <c r="D58" s="11"/>
      <c r="E58" s="10" t="str">
        <f t="shared" si="2"/>
        <v>, </v>
      </c>
      <c r="G58" s="5"/>
    </row>
    <row r="59" spans="1:7" ht="12.75">
      <c r="A59" s="5"/>
      <c r="D59" s="11"/>
      <c r="E59" s="10" t="str">
        <f t="shared" si="2"/>
        <v>, </v>
      </c>
      <c r="G59" s="5"/>
    </row>
    <row r="60" spans="1:7" ht="12.75">
      <c r="A60" s="5"/>
      <c r="D60" s="11"/>
      <c r="E60" s="10" t="str">
        <f t="shared" si="2"/>
        <v>, </v>
      </c>
      <c r="G60" s="5"/>
    </row>
    <row r="61" spans="1:7" ht="12.75">
      <c r="A61" s="5"/>
      <c r="D61" s="11"/>
      <c r="E61" s="10" t="str">
        <f t="shared" si="2"/>
        <v>, </v>
      </c>
      <c r="G61" s="5"/>
    </row>
    <row r="62" spans="1:7" ht="12.75">
      <c r="A62" s="5"/>
      <c r="D62" s="11"/>
      <c r="E62" s="10" t="str">
        <f t="shared" si="2"/>
        <v>, </v>
      </c>
      <c r="G62" s="5"/>
    </row>
    <row r="63" spans="1:7" ht="12.75">
      <c r="A63" s="5"/>
      <c r="D63" s="11"/>
      <c r="E63" s="10" t="str">
        <f t="shared" si="2"/>
        <v>, </v>
      </c>
      <c r="G63" s="5"/>
    </row>
    <row r="64" spans="1:7" ht="12.75">
      <c r="A64" s="5"/>
      <c r="D64" s="11"/>
      <c r="E64" s="10" t="str">
        <f t="shared" si="2"/>
        <v>, </v>
      </c>
      <c r="G64" s="5"/>
    </row>
    <row r="65" spans="1:7" ht="12.75">
      <c r="A65" s="5"/>
      <c r="D65" s="11"/>
      <c r="E65" s="10" t="str">
        <f t="shared" si="2"/>
        <v>, </v>
      </c>
      <c r="G65" s="5"/>
    </row>
    <row r="66" spans="1:7" ht="12.75">
      <c r="A66" s="5"/>
      <c r="D66" s="11"/>
      <c r="E66" s="10" t="str">
        <f t="shared" si="2"/>
        <v>, </v>
      </c>
      <c r="G66" s="5"/>
    </row>
    <row r="67" spans="1:7" ht="12.75">
      <c r="A67" s="5"/>
      <c r="D67" s="11"/>
      <c r="E67" s="10" t="str">
        <f t="shared" si="2"/>
        <v>, </v>
      </c>
      <c r="G67" s="5"/>
    </row>
    <row r="68" spans="1:7" ht="12.75">
      <c r="A68" s="5"/>
      <c r="D68" s="11"/>
      <c r="E68" s="10" t="str">
        <f aca="true" t="shared" si="3" ref="E68:E100">B68&amp;", "&amp;C68</f>
        <v>, </v>
      </c>
      <c r="G68" s="5"/>
    </row>
    <row r="69" spans="1:7" ht="12.75">
      <c r="A69" s="5"/>
      <c r="D69" s="11"/>
      <c r="E69" s="10" t="str">
        <f t="shared" si="3"/>
        <v>, </v>
      </c>
      <c r="G69" s="5"/>
    </row>
    <row r="70" spans="1:7" ht="12.75">
      <c r="A70" s="5"/>
      <c r="D70" s="11"/>
      <c r="E70" s="10" t="str">
        <f t="shared" si="3"/>
        <v>, </v>
      </c>
      <c r="G70" s="5"/>
    </row>
    <row r="71" spans="1:7" ht="12.75">
      <c r="A71" s="5"/>
      <c r="D71" s="11"/>
      <c r="E71" s="10" t="str">
        <f t="shared" si="3"/>
        <v>, </v>
      </c>
      <c r="G71" s="5"/>
    </row>
    <row r="72" spans="1:7" ht="12.75">
      <c r="A72" s="5"/>
      <c r="D72" s="11"/>
      <c r="E72" s="10" t="str">
        <f t="shared" si="3"/>
        <v>, </v>
      </c>
      <c r="G72" s="5"/>
    </row>
    <row r="73" spans="1:7" ht="12.75">
      <c r="A73" s="5"/>
      <c r="D73" s="11"/>
      <c r="E73" s="10" t="str">
        <f t="shared" si="3"/>
        <v>, </v>
      </c>
      <c r="G73" s="5"/>
    </row>
    <row r="74" spans="1:7" ht="12.75">
      <c r="A74" s="5"/>
      <c r="D74" s="11"/>
      <c r="E74" s="10" t="str">
        <f t="shared" si="3"/>
        <v>, </v>
      </c>
      <c r="G74" s="5"/>
    </row>
    <row r="75" spans="1:7" ht="12.75">
      <c r="A75" s="5"/>
      <c r="D75" s="11"/>
      <c r="E75" s="10" t="str">
        <f t="shared" si="3"/>
        <v>, </v>
      </c>
      <c r="G75" s="5"/>
    </row>
    <row r="76" spans="1:7" ht="12.75">
      <c r="A76" s="5"/>
      <c r="D76" s="11"/>
      <c r="E76" s="10" t="str">
        <f t="shared" si="3"/>
        <v>, </v>
      </c>
      <c r="G76" s="5"/>
    </row>
    <row r="77" spans="1:7" ht="12.75">
      <c r="A77" s="5"/>
      <c r="D77" s="11"/>
      <c r="E77" s="10" t="str">
        <f t="shared" si="3"/>
        <v>, </v>
      </c>
      <c r="G77" s="5"/>
    </row>
    <row r="78" spans="1:7" ht="12.75">
      <c r="A78" s="5"/>
      <c r="D78" s="11"/>
      <c r="E78" s="10" t="str">
        <f t="shared" si="3"/>
        <v>, </v>
      </c>
      <c r="G78" s="5"/>
    </row>
    <row r="79" spans="1:7" ht="12.75">
      <c r="A79" s="5"/>
      <c r="D79" s="11"/>
      <c r="E79" s="10" t="str">
        <f t="shared" si="3"/>
        <v>, </v>
      </c>
      <c r="G79" s="5"/>
    </row>
    <row r="80" spans="1:7" ht="12.75">
      <c r="A80" s="5"/>
      <c r="D80" s="11"/>
      <c r="E80" s="10" t="str">
        <f t="shared" si="3"/>
        <v>, </v>
      </c>
      <c r="G80" s="5"/>
    </row>
    <row r="81" spans="1:7" ht="12.75">
      <c r="A81" s="5"/>
      <c r="D81" s="11"/>
      <c r="E81" s="10" t="str">
        <f t="shared" si="3"/>
        <v>, </v>
      </c>
      <c r="G81" s="5"/>
    </row>
    <row r="82" spans="1:7" ht="12.75">
      <c r="A82" s="5"/>
      <c r="D82" s="11"/>
      <c r="E82" s="10" t="str">
        <f t="shared" si="3"/>
        <v>, </v>
      </c>
      <c r="G82" s="5"/>
    </row>
    <row r="83" spans="1:5" ht="12.75">
      <c r="A83" s="5"/>
      <c r="D83" s="11"/>
      <c r="E83" s="10" t="str">
        <f t="shared" si="3"/>
        <v>, </v>
      </c>
    </row>
    <row r="84" spans="4:5" ht="12.75">
      <c r="D84" s="11"/>
      <c r="E84" s="10" t="str">
        <f t="shared" si="3"/>
        <v>, </v>
      </c>
    </row>
    <row r="85" spans="4:5" ht="12.75">
      <c r="D85" s="11"/>
      <c r="E85" s="10" t="str">
        <f t="shared" si="3"/>
        <v>, </v>
      </c>
    </row>
    <row r="86" spans="4:5" ht="12.75">
      <c r="D86" s="11"/>
      <c r="E86" s="10" t="str">
        <f t="shared" si="3"/>
        <v>, </v>
      </c>
    </row>
    <row r="87" spans="4:5" ht="12.75">
      <c r="D87" s="11"/>
      <c r="E87" s="10" t="str">
        <f t="shared" si="3"/>
        <v>, </v>
      </c>
    </row>
    <row r="88" spans="4:5" ht="12.75">
      <c r="D88" s="11"/>
      <c r="E88" s="10" t="str">
        <f t="shared" si="3"/>
        <v>, </v>
      </c>
    </row>
    <row r="89" spans="4:5" ht="12.75">
      <c r="D89" s="11"/>
      <c r="E89" s="10" t="str">
        <f t="shared" si="3"/>
        <v>, </v>
      </c>
    </row>
    <row r="90" spans="4:5" ht="12.75">
      <c r="D90" s="11"/>
      <c r="E90" s="10" t="str">
        <f t="shared" si="3"/>
        <v>, </v>
      </c>
    </row>
    <row r="91" spans="4:5" ht="12.75">
      <c r="D91" s="11"/>
      <c r="E91" s="10" t="str">
        <f t="shared" si="3"/>
        <v>, </v>
      </c>
    </row>
    <row r="92" spans="4:5" ht="12.75">
      <c r="D92" s="11"/>
      <c r="E92" s="10" t="str">
        <f t="shared" si="3"/>
        <v>, </v>
      </c>
    </row>
    <row r="93" spans="4:5" ht="12.75">
      <c r="D93" s="11"/>
      <c r="E93" s="10" t="str">
        <f t="shared" si="3"/>
        <v>, </v>
      </c>
    </row>
    <row r="94" spans="4:5" ht="12.75">
      <c r="D94" s="11"/>
      <c r="E94" s="10" t="str">
        <f t="shared" si="3"/>
        <v>, </v>
      </c>
    </row>
    <row r="95" spans="4:5" ht="12.75">
      <c r="D95" s="11"/>
      <c r="E95" s="10" t="str">
        <f t="shared" si="3"/>
        <v>, </v>
      </c>
    </row>
    <row r="96" spans="4:5" ht="12.75">
      <c r="D96" s="11"/>
      <c r="E96" s="10" t="str">
        <f t="shared" si="3"/>
        <v>, </v>
      </c>
    </row>
    <row r="97" spans="4:5" ht="12.75">
      <c r="D97" s="11"/>
      <c r="E97" s="10" t="str">
        <f t="shared" si="3"/>
        <v>, </v>
      </c>
    </row>
    <row r="98" spans="4:5" ht="12.75">
      <c r="D98" s="11"/>
      <c r="E98" s="10" t="str">
        <f t="shared" si="3"/>
        <v>, </v>
      </c>
    </row>
    <row r="99" spans="4:5" ht="12.75">
      <c r="D99" s="11"/>
      <c r="E99" s="10" t="str">
        <f t="shared" si="3"/>
        <v>, </v>
      </c>
    </row>
    <row r="100" spans="4:5" ht="12.75">
      <c r="D100" s="11"/>
      <c r="E100" s="10" t="str">
        <f t="shared" si="3"/>
        <v>, </v>
      </c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</sheetData>
  <sheetProtection selectLockedCells="1"/>
  <mergeCells count="1">
    <mergeCell ref="A1:C1"/>
  </mergeCells>
  <dataValidations count="5">
    <dataValidation type="list" allowBlank="1" showInputMessage="1" showErrorMessage="1" sqref="G4:G81">
      <formula1>" , 2.Herren, 3.Herren, , 4.Herren, 2.Junioren,2.Jugend, 2.Schüler"</formula1>
    </dataValidation>
    <dataValidation type="list" allowBlank="1" showInputMessage="1" showErrorMessage="1" errorTitle="Fehler" error="Bitte ein Team aus der Drop Down Liste auswählen" sqref="D1">
      <formula1>Mannschaften</formula1>
    </dataValidation>
    <dataValidation type="list" allowBlank="1" showInputMessage="1" showErrorMessage="1" errorTitle="Fehler" error="Bitte eine Mannschaft aus dem Drop Down wählen!" sqref="F1">
      <formula1>Team</formula1>
    </dataValidation>
    <dataValidation allowBlank="1" showInputMessage="1" showErrorMessage="1" errorTitle="Fehler" error="Bitte eine Mannschaft aus dem Drop Down wählen!" sqref="G1"/>
    <dataValidation type="list" allowBlank="1" showInputMessage="1" showErrorMessage="1" sqref="F4:F104">
      <formula1>Team</formula1>
    </dataValidation>
  </dataValidations>
  <printOptions/>
  <pageMargins left="0.787401575" right="0.787401575" top="0.984251969" bottom="0.984251969" header="0.4921259845" footer="0.4921259845"/>
  <pageSetup horizontalDpi="96" verticalDpi="96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C140"/>
  <sheetViews>
    <sheetView zoomScalePageLayoutView="0" workbookViewId="0" topLeftCell="A1">
      <selection activeCell="A1" sqref="A1:A140"/>
    </sheetView>
  </sheetViews>
  <sheetFormatPr defaultColWidth="11.421875" defaultRowHeight="12.75"/>
  <cols>
    <col min="1" max="1" width="31.00390625" style="0" customWidth="1"/>
    <col min="2" max="2" width="4.00390625" style="0" customWidth="1"/>
  </cols>
  <sheetData>
    <row r="1" spans="1:3" ht="12.75">
      <c r="A1" t="s">
        <v>118</v>
      </c>
      <c r="C1" t="s">
        <v>91</v>
      </c>
    </row>
    <row r="2" spans="1:3" ht="12.75">
      <c r="A2" t="s">
        <v>105</v>
      </c>
      <c r="B2">
        <v>21</v>
      </c>
      <c r="C2" t="s">
        <v>92</v>
      </c>
    </row>
    <row r="3" spans="1:3" ht="12.75">
      <c r="A3" t="s">
        <v>106</v>
      </c>
      <c r="B3">
        <v>26</v>
      </c>
      <c r="C3" t="s">
        <v>93</v>
      </c>
    </row>
    <row r="4" spans="1:3" ht="12.75">
      <c r="A4" t="s">
        <v>30</v>
      </c>
      <c r="B4">
        <v>46</v>
      </c>
      <c r="C4" t="s">
        <v>94</v>
      </c>
    </row>
    <row r="5" spans="1:3" ht="12.75">
      <c r="A5" t="s">
        <v>135</v>
      </c>
      <c r="B5">
        <v>153</v>
      </c>
      <c r="C5" t="s">
        <v>95</v>
      </c>
    </row>
    <row r="6" spans="1:3" ht="12.75">
      <c r="A6" t="s">
        <v>107</v>
      </c>
      <c r="B6">
        <v>73</v>
      </c>
      <c r="C6" t="s">
        <v>29</v>
      </c>
    </row>
    <row r="7" spans="1:3" ht="12.75">
      <c r="A7" t="s">
        <v>136</v>
      </c>
      <c r="B7">
        <v>156</v>
      </c>
      <c r="C7" t="s">
        <v>96</v>
      </c>
    </row>
    <row r="8" spans="1:3" ht="12.75">
      <c r="A8" t="s">
        <v>108</v>
      </c>
      <c r="B8">
        <v>86</v>
      </c>
      <c r="C8" t="s">
        <v>97</v>
      </c>
    </row>
    <row r="9" spans="1:3" ht="12.75">
      <c r="A9" t="s">
        <v>122</v>
      </c>
      <c r="B9">
        <v>94</v>
      </c>
      <c r="C9" t="s">
        <v>166</v>
      </c>
    </row>
    <row r="10" spans="1:3" ht="12.75">
      <c r="A10" t="s">
        <v>27</v>
      </c>
      <c r="B10">
        <v>116</v>
      </c>
      <c r="C10" t="s">
        <v>167</v>
      </c>
    </row>
    <row r="11" spans="1:3" ht="12.75">
      <c r="A11" t="s">
        <v>109</v>
      </c>
      <c r="B11">
        <v>56</v>
      </c>
      <c r="C11" t="s">
        <v>98</v>
      </c>
    </row>
    <row r="12" spans="1:3" ht="12.75">
      <c r="A12" t="s">
        <v>110</v>
      </c>
      <c r="B12">
        <v>18</v>
      </c>
      <c r="C12" t="s">
        <v>99</v>
      </c>
    </row>
    <row r="13" spans="1:3" ht="12.75">
      <c r="A13" t="s">
        <v>123</v>
      </c>
      <c r="B13">
        <v>105</v>
      </c>
      <c r="C13" t="s">
        <v>168</v>
      </c>
    </row>
    <row r="14" spans="1:3" ht="12.75">
      <c r="A14" t="s">
        <v>111</v>
      </c>
      <c r="B14">
        <v>20</v>
      </c>
      <c r="C14" t="s">
        <v>169</v>
      </c>
    </row>
    <row r="15" spans="1:3" ht="12.75">
      <c r="A15" t="s">
        <v>137</v>
      </c>
      <c r="B15">
        <v>139</v>
      </c>
      <c r="C15" t="s">
        <v>100</v>
      </c>
    </row>
    <row r="16" spans="1:3" ht="12.75">
      <c r="A16" t="s">
        <v>112</v>
      </c>
      <c r="B16">
        <v>102</v>
      </c>
      <c r="C16" t="s">
        <v>101</v>
      </c>
    </row>
    <row r="17" spans="1:3" ht="12.75">
      <c r="A17" t="s">
        <v>176</v>
      </c>
      <c r="B17">
        <v>177</v>
      </c>
      <c r="C17" t="s">
        <v>170</v>
      </c>
    </row>
    <row r="18" spans="1:3" ht="12.75">
      <c r="A18" t="s">
        <v>113</v>
      </c>
      <c r="B18">
        <v>12</v>
      </c>
      <c r="C18" t="s">
        <v>171</v>
      </c>
    </row>
    <row r="19" spans="1:3" ht="12.75">
      <c r="A19" t="s">
        <v>114</v>
      </c>
      <c r="B19">
        <v>25</v>
      </c>
      <c r="C19" t="s">
        <v>102</v>
      </c>
    </row>
    <row r="20" spans="1:3" ht="12.75">
      <c r="A20" t="s">
        <v>115</v>
      </c>
      <c r="B20">
        <v>31</v>
      </c>
      <c r="C20" t="s">
        <v>121</v>
      </c>
    </row>
    <row r="21" spans="1:3" ht="12.75">
      <c r="A21" t="s">
        <v>116</v>
      </c>
      <c r="B21">
        <v>22</v>
      </c>
      <c r="C21" t="s">
        <v>172</v>
      </c>
    </row>
    <row r="22" spans="1:3" ht="12.75">
      <c r="A22" t="s">
        <v>39</v>
      </c>
      <c r="B22">
        <v>126</v>
      </c>
      <c r="C22" t="s">
        <v>103</v>
      </c>
    </row>
    <row r="23" spans="1:3" ht="12.75">
      <c r="A23" t="s">
        <v>117</v>
      </c>
      <c r="B23">
        <v>50</v>
      </c>
      <c r="C23" t="s">
        <v>120</v>
      </c>
    </row>
    <row r="24" spans="1:2" ht="12.75">
      <c r="A24" t="s">
        <v>177</v>
      </c>
      <c r="B24">
        <v>140</v>
      </c>
    </row>
    <row r="25" spans="1:2" ht="12.75">
      <c r="A25" t="s">
        <v>57</v>
      </c>
      <c r="B25">
        <v>30</v>
      </c>
    </row>
    <row r="26" spans="1:2" ht="12.75">
      <c r="A26" t="s">
        <v>59</v>
      </c>
      <c r="B26">
        <v>28</v>
      </c>
    </row>
    <row r="27" spans="1:2" ht="12.75">
      <c r="A27" t="s">
        <v>60</v>
      </c>
      <c r="B27">
        <v>3</v>
      </c>
    </row>
    <row r="28" spans="1:2" ht="12.75">
      <c r="A28" t="s">
        <v>58</v>
      </c>
      <c r="B28">
        <v>1</v>
      </c>
    </row>
    <row r="29" spans="1:2" ht="12.75">
      <c r="A29" t="s">
        <v>138</v>
      </c>
      <c r="B29">
        <v>160</v>
      </c>
    </row>
    <row r="30" spans="1:2" ht="12.75">
      <c r="A30" t="s">
        <v>139</v>
      </c>
      <c r="B30">
        <v>163</v>
      </c>
    </row>
    <row r="31" spans="1:2" ht="12.75">
      <c r="A31" t="s">
        <v>178</v>
      </c>
      <c r="B31">
        <v>170</v>
      </c>
    </row>
    <row r="32" spans="1:2" ht="12.75">
      <c r="A32" t="s">
        <v>140</v>
      </c>
      <c r="B32">
        <v>154</v>
      </c>
    </row>
    <row r="33" spans="1:2" ht="12.75">
      <c r="A33" t="s">
        <v>141</v>
      </c>
      <c r="B33">
        <v>82</v>
      </c>
    </row>
    <row r="34" spans="1:2" ht="12.75">
      <c r="A34" t="s">
        <v>173</v>
      </c>
      <c r="B34">
        <v>166</v>
      </c>
    </row>
    <row r="35" spans="1:2" ht="12.75">
      <c r="A35" t="s">
        <v>179</v>
      </c>
      <c r="B35">
        <v>175</v>
      </c>
    </row>
    <row r="36" spans="1:2" ht="12.75">
      <c r="A36" t="s">
        <v>204</v>
      </c>
      <c r="B36">
        <v>188</v>
      </c>
    </row>
    <row r="37" spans="1:2" ht="12.75">
      <c r="A37" t="s">
        <v>124</v>
      </c>
      <c r="B37">
        <v>95</v>
      </c>
    </row>
    <row r="38" spans="1:2" ht="12.75">
      <c r="A38" t="s">
        <v>40</v>
      </c>
      <c r="B38">
        <v>125</v>
      </c>
    </row>
    <row r="39" spans="1:2" ht="12.75">
      <c r="A39" t="s">
        <v>174</v>
      </c>
      <c r="B39">
        <v>167</v>
      </c>
    </row>
    <row r="40" spans="1:2" ht="12.75">
      <c r="A40" t="s">
        <v>61</v>
      </c>
      <c r="B40">
        <v>32</v>
      </c>
    </row>
    <row r="41" spans="1:2" ht="12.75">
      <c r="A41" t="s">
        <v>180</v>
      </c>
      <c r="B41">
        <v>172</v>
      </c>
    </row>
    <row r="42" spans="1:2" ht="12.75">
      <c r="A42" t="s">
        <v>205</v>
      </c>
      <c r="B42">
        <v>187</v>
      </c>
    </row>
    <row r="43" spans="1:2" ht="12.75">
      <c r="A43" t="s">
        <v>189</v>
      </c>
      <c r="B43">
        <v>182</v>
      </c>
    </row>
    <row r="44" spans="1:2" ht="12.75">
      <c r="A44" t="s">
        <v>181</v>
      </c>
      <c r="B44">
        <v>176</v>
      </c>
    </row>
    <row r="45" spans="1:2" ht="12.75">
      <c r="A45" t="s">
        <v>62</v>
      </c>
      <c r="B45">
        <v>15</v>
      </c>
    </row>
    <row r="46" spans="1:2" ht="12.75">
      <c r="A46" t="s">
        <v>125</v>
      </c>
      <c r="B46">
        <v>83</v>
      </c>
    </row>
    <row r="47" spans="1:2" ht="12.75">
      <c r="A47" t="s">
        <v>63</v>
      </c>
      <c r="B47">
        <v>59</v>
      </c>
    </row>
    <row r="48" spans="1:2" ht="12.75">
      <c r="A48" t="s">
        <v>190</v>
      </c>
      <c r="B48">
        <v>184</v>
      </c>
    </row>
    <row r="49" spans="1:2" ht="12.75">
      <c r="A49" t="s">
        <v>41</v>
      </c>
      <c r="B49">
        <v>127</v>
      </c>
    </row>
    <row r="50" spans="1:2" ht="12.75">
      <c r="A50" t="s">
        <v>64</v>
      </c>
      <c r="B50">
        <v>44</v>
      </c>
    </row>
    <row r="51" spans="1:2" ht="12.75">
      <c r="A51" t="s">
        <v>42</v>
      </c>
      <c r="B51">
        <v>57</v>
      </c>
    </row>
    <row r="52" spans="1:2" ht="12.75">
      <c r="A52" t="s">
        <v>142</v>
      </c>
      <c r="B52">
        <v>8</v>
      </c>
    </row>
    <row r="53" spans="1:2" ht="12.75">
      <c r="A53" t="s">
        <v>65</v>
      </c>
      <c r="B53">
        <v>38</v>
      </c>
    </row>
    <row r="54" spans="1:2" ht="12.75">
      <c r="A54" t="s">
        <v>143</v>
      </c>
      <c r="B54">
        <v>142</v>
      </c>
    </row>
    <row r="55" spans="1:2" ht="12.75">
      <c r="A55" t="s">
        <v>126</v>
      </c>
      <c r="B55">
        <v>104</v>
      </c>
    </row>
    <row r="56" spans="1:2" ht="12.75">
      <c r="A56" t="s">
        <v>66</v>
      </c>
      <c r="B56">
        <v>10</v>
      </c>
    </row>
    <row r="57" spans="1:2" ht="12.75">
      <c r="A57" t="s">
        <v>67</v>
      </c>
      <c r="B57">
        <v>84</v>
      </c>
    </row>
    <row r="58" spans="1:2" ht="12.75">
      <c r="A58" t="s">
        <v>144</v>
      </c>
      <c r="B58">
        <v>135</v>
      </c>
    </row>
    <row r="59" spans="1:2" ht="12.75">
      <c r="A59" t="s">
        <v>68</v>
      </c>
      <c r="B59">
        <v>48</v>
      </c>
    </row>
    <row r="60" spans="1:2" ht="12.75">
      <c r="A60" t="s">
        <v>104</v>
      </c>
      <c r="B60">
        <v>72</v>
      </c>
    </row>
    <row r="61" spans="1:2" ht="12.75">
      <c r="A61" t="s">
        <v>69</v>
      </c>
      <c r="B61">
        <v>58</v>
      </c>
    </row>
    <row r="62" spans="1:2" ht="12.75">
      <c r="A62" t="s">
        <v>43</v>
      </c>
      <c r="B62">
        <v>117</v>
      </c>
    </row>
    <row r="63" spans="1:2" ht="12.75">
      <c r="A63" t="s">
        <v>127</v>
      </c>
      <c r="B63">
        <v>74</v>
      </c>
    </row>
    <row r="64" spans="1:2" ht="12.75">
      <c r="A64" t="s">
        <v>182</v>
      </c>
      <c r="B64">
        <v>179</v>
      </c>
    </row>
    <row r="65" spans="1:2" ht="12.75">
      <c r="A65" t="s">
        <v>191</v>
      </c>
      <c r="B65">
        <v>181</v>
      </c>
    </row>
    <row r="66" spans="1:2" ht="12.75">
      <c r="A66" t="s">
        <v>145</v>
      </c>
      <c r="B66">
        <v>147</v>
      </c>
    </row>
    <row r="67" spans="1:2" ht="12.75">
      <c r="A67" t="s">
        <v>175</v>
      </c>
      <c r="B67">
        <v>165</v>
      </c>
    </row>
    <row r="68" spans="1:2" ht="12.75">
      <c r="A68" t="s">
        <v>44</v>
      </c>
      <c r="B68">
        <v>128</v>
      </c>
    </row>
    <row r="69" spans="1:2" ht="12.75">
      <c r="A69" t="s">
        <v>128</v>
      </c>
      <c r="B69">
        <v>66</v>
      </c>
    </row>
    <row r="70" spans="1:2" ht="12.75">
      <c r="A70" t="s">
        <v>70</v>
      </c>
      <c r="B70">
        <v>41</v>
      </c>
    </row>
    <row r="71" spans="1:2" ht="12.75">
      <c r="A71" t="s">
        <v>45</v>
      </c>
      <c r="B71">
        <v>129</v>
      </c>
    </row>
    <row r="72" spans="1:2" ht="12.75">
      <c r="A72" t="s">
        <v>71</v>
      </c>
      <c r="B72">
        <v>9</v>
      </c>
    </row>
    <row r="73" spans="1:2" ht="12.75">
      <c r="A73" t="s">
        <v>72</v>
      </c>
      <c r="B73">
        <v>54</v>
      </c>
    </row>
    <row r="74" spans="1:2" ht="12.75">
      <c r="A74" t="s">
        <v>31</v>
      </c>
      <c r="B74">
        <v>112</v>
      </c>
    </row>
    <row r="75" spans="1:2" ht="12.75">
      <c r="A75" t="s">
        <v>73</v>
      </c>
      <c r="B75">
        <v>51</v>
      </c>
    </row>
    <row r="76" spans="1:2" ht="12.75">
      <c r="A76" t="s">
        <v>74</v>
      </c>
      <c r="B76">
        <v>17</v>
      </c>
    </row>
    <row r="77" spans="1:2" ht="12.75">
      <c r="A77" t="s">
        <v>146</v>
      </c>
      <c r="B77">
        <v>39</v>
      </c>
    </row>
    <row r="78" spans="1:2" ht="12.75">
      <c r="A78" t="s">
        <v>75</v>
      </c>
      <c r="B78">
        <v>13</v>
      </c>
    </row>
    <row r="79" spans="1:2" ht="12.75">
      <c r="A79" t="s">
        <v>183</v>
      </c>
      <c r="B79">
        <v>169</v>
      </c>
    </row>
    <row r="80" spans="1:2" ht="12.75">
      <c r="A80" t="s">
        <v>147</v>
      </c>
      <c r="B80">
        <v>164</v>
      </c>
    </row>
    <row r="81" spans="1:2" ht="12.75">
      <c r="A81" t="s">
        <v>46</v>
      </c>
      <c r="B81">
        <v>122</v>
      </c>
    </row>
    <row r="82" spans="1:2" ht="12.75">
      <c r="A82" t="s">
        <v>22</v>
      </c>
      <c r="B82">
        <v>113</v>
      </c>
    </row>
    <row r="83" spans="1:2" ht="12.75">
      <c r="A83" t="s">
        <v>76</v>
      </c>
      <c r="B83">
        <v>85</v>
      </c>
    </row>
    <row r="84" spans="1:2" ht="12.75">
      <c r="A84" t="s">
        <v>23</v>
      </c>
      <c r="B84">
        <v>110</v>
      </c>
    </row>
    <row r="85" spans="1:2" ht="12.75">
      <c r="A85" t="s">
        <v>77</v>
      </c>
      <c r="B85">
        <v>7</v>
      </c>
    </row>
    <row r="86" spans="1:2" ht="12.75">
      <c r="A86" t="s">
        <v>78</v>
      </c>
      <c r="B86">
        <v>61</v>
      </c>
    </row>
    <row r="87" spans="1:2" ht="12.75">
      <c r="A87" t="s">
        <v>148</v>
      </c>
      <c r="B87">
        <v>134</v>
      </c>
    </row>
    <row r="88" spans="1:2" ht="12.75">
      <c r="A88" t="s">
        <v>149</v>
      </c>
      <c r="B88">
        <v>138</v>
      </c>
    </row>
    <row r="89" spans="1:2" ht="12.75">
      <c r="A89" t="s">
        <v>24</v>
      </c>
      <c r="B89">
        <v>114</v>
      </c>
    </row>
    <row r="90" spans="1:2" ht="12.75">
      <c r="A90" t="s">
        <v>150</v>
      </c>
      <c r="B90">
        <v>141</v>
      </c>
    </row>
    <row r="91" spans="1:2" ht="12.75">
      <c r="A91" t="s">
        <v>79</v>
      </c>
      <c r="B91">
        <v>11</v>
      </c>
    </row>
    <row r="92" spans="1:2" ht="12.75">
      <c r="A92" t="s">
        <v>206</v>
      </c>
      <c r="B92">
        <v>186</v>
      </c>
    </row>
    <row r="93" spans="1:2" ht="12.75">
      <c r="A93" t="s">
        <v>184</v>
      </c>
      <c r="B93">
        <v>180</v>
      </c>
    </row>
    <row r="94" spans="1:2" ht="12.75">
      <c r="A94" t="s">
        <v>80</v>
      </c>
      <c r="B94">
        <v>40</v>
      </c>
    </row>
    <row r="95" spans="1:2" ht="12.75">
      <c r="A95" t="s">
        <v>81</v>
      </c>
      <c r="B95">
        <v>42</v>
      </c>
    </row>
    <row r="96" spans="1:2" ht="12.75">
      <c r="A96" t="s">
        <v>151</v>
      </c>
      <c r="B96">
        <v>144</v>
      </c>
    </row>
    <row r="97" spans="1:2" ht="12.75">
      <c r="A97" t="s">
        <v>32</v>
      </c>
      <c r="B97">
        <v>93</v>
      </c>
    </row>
    <row r="98" spans="1:2" ht="12.75">
      <c r="A98" t="s">
        <v>129</v>
      </c>
      <c r="B98">
        <v>103</v>
      </c>
    </row>
    <row r="99" spans="1:2" ht="12.75">
      <c r="A99" t="s">
        <v>82</v>
      </c>
      <c r="B99">
        <v>55</v>
      </c>
    </row>
    <row r="100" spans="1:2" ht="12.75">
      <c r="A100" t="s">
        <v>83</v>
      </c>
      <c r="B100">
        <v>23</v>
      </c>
    </row>
    <row r="101" spans="1:2" ht="12.75">
      <c r="A101" t="s">
        <v>33</v>
      </c>
      <c r="B101">
        <v>118</v>
      </c>
    </row>
    <row r="102" spans="1:2" ht="12.75">
      <c r="A102" t="s">
        <v>84</v>
      </c>
      <c r="B102">
        <v>81</v>
      </c>
    </row>
    <row r="103" spans="1:2" ht="12.75">
      <c r="A103" t="s">
        <v>152</v>
      </c>
      <c r="B103">
        <v>136</v>
      </c>
    </row>
    <row r="104" spans="1:2" ht="12.75">
      <c r="A104" t="s">
        <v>85</v>
      </c>
      <c r="B104">
        <v>2</v>
      </c>
    </row>
    <row r="105" spans="1:2" ht="12.75">
      <c r="A105" t="s">
        <v>153</v>
      </c>
      <c r="B105">
        <v>148</v>
      </c>
    </row>
    <row r="106" spans="1:2" ht="12.75">
      <c r="A106" t="s">
        <v>154</v>
      </c>
      <c r="B106">
        <v>133</v>
      </c>
    </row>
    <row r="107" spans="1:2" ht="12.75">
      <c r="A107" t="s">
        <v>155</v>
      </c>
      <c r="B107">
        <v>152</v>
      </c>
    </row>
    <row r="108" spans="1:2" ht="12.75">
      <c r="A108" t="s">
        <v>34</v>
      </c>
      <c r="B108">
        <v>6</v>
      </c>
    </row>
    <row r="109" spans="1:2" ht="12.75">
      <c r="A109" t="s">
        <v>156</v>
      </c>
      <c r="B109">
        <v>29</v>
      </c>
    </row>
    <row r="110" spans="1:2" ht="12.75">
      <c r="A110" t="s">
        <v>185</v>
      </c>
      <c r="B110">
        <v>171</v>
      </c>
    </row>
    <row r="111" spans="1:2" ht="12.75">
      <c r="A111" t="s">
        <v>157</v>
      </c>
      <c r="B111">
        <v>101</v>
      </c>
    </row>
    <row r="112" spans="1:2" ht="12.75">
      <c r="A112" t="s">
        <v>207</v>
      </c>
      <c r="B112">
        <v>189</v>
      </c>
    </row>
    <row r="113" spans="1:2" ht="12.75">
      <c r="A113" t="s">
        <v>158</v>
      </c>
      <c r="B113">
        <v>143</v>
      </c>
    </row>
    <row r="114" spans="1:2" ht="12.75">
      <c r="A114" t="s">
        <v>159</v>
      </c>
      <c r="B114">
        <v>161</v>
      </c>
    </row>
    <row r="115" spans="1:2" ht="12.75">
      <c r="A115" t="s">
        <v>160</v>
      </c>
      <c r="B115">
        <v>159</v>
      </c>
    </row>
    <row r="116" spans="1:2" ht="12.75">
      <c r="A116" t="s">
        <v>192</v>
      </c>
      <c r="B116">
        <v>185</v>
      </c>
    </row>
    <row r="117" spans="1:2" ht="12.75">
      <c r="A117" t="s">
        <v>47</v>
      </c>
      <c r="B117">
        <v>107</v>
      </c>
    </row>
    <row r="118" spans="1:2" ht="12.75">
      <c r="A118" t="s">
        <v>35</v>
      </c>
      <c r="B118">
        <v>67</v>
      </c>
    </row>
    <row r="119" spans="1:2" ht="12.75">
      <c r="A119" t="s">
        <v>186</v>
      </c>
      <c r="B119">
        <v>173</v>
      </c>
    </row>
    <row r="120" spans="1:2" ht="12.75">
      <c r="A120" t="s">
        <v>36</v>
      </c>
      <c r="B120">
        <v>119</v>
      </c>
    </row>
    <row r="121" spans="1:2" ht="12.75">
      <c r="A121" t="s">
        <v>187</v>
      </c>
      <c r="B121">
        <v>174</v>
      </c>
    </row>
    <row r="122" spans="1:2" ht="12.75">
      <c r="A122" t="s">
        <v>86</v>
      </c>
      <c r="B122">
        <v>69</v>
      </c>
    </row>
    <row r="123" spans="1:2" ht="12.75">
      <c r="A123" t="s">
        <v>161</v>
      </c>
      <c r="B123">
        <v>155</v>
      </c>
    </row>
    <row r="124" spans="1:2" ht="12.75">
      <c r="A124" t="s">
        <v>37</v>
      </c>
      <c r="B124">
        <v>120</v>
      </c>
    </row>
    <row r="125" spans="1:2" ht="12.75">
      <c r="A125" t="s">
        <v>25</v>
      </c>
      <c r="B125">
        <v>115</v>
      </c>
    </row>
    <row r="126" spans="1:2" ht="12.75">
      <c r="A126" t="s">
        <v>162</v>
      </c>
      <c r="B126">
        <v>158</v>
      </c>
    </row>
    <row r="127" spans="1:2" ht="12.75">
      <c r="A127" t="s">
        <v>130</v>
      </c>
      <c r="B127">
        <v>108</v>
      </c>
    </row>
    <row r="128" spans="1:2" ht="12.75">
      <c r="A128" t="s">
        <v>188</v>
      </c>
      <c r="B128">
        <v>178</v>
      </c>
    </row>
    <row r="129" spans="1:2" ht="12.75">
      <c r="A129" t="s">
        <v>193</v>
      </c>
      <c r="B129">
        <v>183</v>
      </c>
    </row>
    <row r="130" spans="1:2" ht="12.75">
      <c r="A130" t="s">
        <v>163</v>
      </c>
      <c r="B130">
        <v>157</v>
      </c>
    </row>
    <row r="131" spans="1:2" ht="12.75">
      <c r="A131" t="s">
        <v>164</v>
      </c>
      <c r="B131">
        <v>14</v>
      </c>
    </row>
    <row r="132" spans="1:2" ht="12.75">
      <c r="A132" t="s">
        <v>87</v>
      </c>
      <c r="B132">
        <v>60</v>
      </c>
    </row>
    <row r="133" spans="1:2" ht="12.75">
      <c r="A133" t="s">
        <v>165</v>
      </c>
      <c r="B133">
        <v>124</v>
      </c>
    </row>
    <row r="134" spans="1:2" ht="12.75">
      <c r="A134" t="s">
        <v>48</v>
      </c>
      <c r="B134">
        <v>123</v>
      </c>
    </row>
    <row r="135" spans="1:2" ht="12.75">
      <c r="A135" t="s">
        <v>131</v>
      </c>
      <c r="B135">
        <v>106</v>
      </c>
    </row>
    <row r="136" spans="1:2" ht="12.75">
      <c r="A136" t="s">
        <v>88</v>
      </c>
      <c r="B136">
        <v>47</v>
      </c>
    </row>
    <row r="137" spans="1:2" ht="12.75">
      <c r="A137" t="s">
        <v>89</v>
      </c>
      <c r="B137">
        <v>36</v>
      </c>
    </row>
    <row r="138" spans="1:2" ht="12.75">
      <c r="A138" t="s">
        <v>38</v>
      </c>
      <c r="B138">
        <v>111</v>
      </c>
    </row>
    <row r="139" spans="1:2" ht="12.75">
      <c r="A139" t="s">
        <v>132</v>
      </c>
      <c r="B139">
        <v>78</v>
      </c>
    </row>
    <row r="140" spans="1:2" ht="12.75">
      <c r="A140" t="s">
        <v>133</v>
      </c>
      <c r="B140">
        <v>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Stefan Gehrig</Manager>
  <Company>Inline-Skaterhockey Deutschland (ISHD)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Mannschaftsaufstellung</dc:title>
  <dc:subject>Mannschaftsaufstellung</dc:subject>
  <dc:creator>Martin Eckart</dc:creator>
  <cp:keywords/>
  <dc:description/>
  <cp:lastModifiedBy>Martin Eckart</cp:lastModifiedBy>
  <cp:lastPrinted>2012-04-19T12:45:20Z</cp:lastPrinted>
  <dcterms:created xsi:type="dcterms:W3CDTF">1998-03-10T16:04:49Z</dcterms:created>
  <dcterms:modified xsi:type="dcterms:W3CDTF">2012-04-20T06:24:03Z</dcterms:modified>
  <cp:category/>
  <cp:version/>
  <cp:contentType/>
  <cp:contentStatus/>
</cp:coreProperties>
</file>